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Musės lentele" sheetId="1" r:id="rId1"/>
    <sheet name="Musė komandinis" sheetId="2" r:id="rId2"/>
    <sheet name="smulkmenos" sheetId="3" r:id="rId3"/>
  </sheets>
  <definedNames/>
  <calcPr fullCalcOnLoad="1"/>
</workbook>
</file>

<file path=xl/sharedStrings.xml><?xml version="1.0" encoding="utf-8"?>
<sst xmlns="http://schemas.openxmlformats.org/spreadsheetml/2006/main" count="201" uniqueCount="138">
  <si>
    <t>LIETUVOS KELIAUTOJŲ SĄJUNGA</t>
  </si>
  <si>
    <t>Eil. nr.</t>
  </si>
  <si>
    <t>Vardas, pavardė</t>
  </si>
  <si>
    <t>Komanda</t>
  </si>
  <si>
    <t>I etapas</t>
  </si>
  <si>
    <t>II etapas</t>
  </si>
  <si>
    <t>III etapas</t>
  </si>
  <si>
    <t>Iš viso</t>
  </si>
  <si>
    <t>Vieta</t>
  </si>
  <si>
    <t>Laikas trasoje</t>
  </si>
  <si>
    <t>Turėjo finišuoti</t>
  </si>
  <si>
    <t>Finišavo</t>
  </si>
  <si>
    <t>KP</t>
  </si>
  <si>
    <t>Julija Gurevičiūtė</t>
  </si>
  <si>
    <t>Laiko bauda finiše</t>
  </si>
  <si>
    <t>S1          (baudos taškai)</t>
  </si>
  <si>
    <t>Bauda greičio ruože</t>
  </si>
  <si>
    <t>S2 (baudos taškai)</t>
  </si>
  <si>
    <t>Koef.</t>
  </si>
  <si>
    <t>Vyr. sekretorė         Julija Gurevičiūtė</t>
  </si>
  <si>
    <t>Viso (su K=0б1 arba 0,85)</t>
  </si>
  <si>
    <t>Įgulos  Nr.</t>
  </si>
  <si>
    <t>Viso 1-ą dieną</t>
  </si>
  <si>
    <t>Viso 2-ą dieną</t>
  </si>
  <si>
    <t>Vilius Lažinskas</t>
  </si>
  <si>
    <t>Saulius Skilinskas</t>
  </si>
  <si>
    <t>Darius Styra</t>
  </si>
  <si>
    <t>Vytautas Mažeika</t>
  </si>
  <si>
    <t>Algimantas Valūnas</t>
  </si>
  <si>
    <t>Bauda vartuose sek. + laiko bauda sek.</t>
  </si>
  <si>
    <t xml:space="preserve">Laiko bauda finiše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</si>
  <si>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</si>
  <si>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</si>
  <si>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</si>
  <si>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</si>
  <si>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</si>
  <si>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</si>
  <si>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</si>
  <si>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</si>
  <si>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</si>
  <si>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</si>
  <si>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Vyr. teisėjas Vytautas Ščerbavičius</t>
  </si>
  <si>
    <t>Vyrų įgulos</t>
  </si>
  <si>
    <t>IV etapas</t>
  </si>
  <si>
    <t>Bauda vartuose sek. + laiko bauda sek. (K-0,1)</t>
  </si>
  <si>
    <t>VANDENS KELIAUTOJŲ RALIS   MUSĖ  2011</t>
  </si>
  <si>
    <t>Žilvinas Švickis</t>
  </si>
  <si>
    <t>Ignas Švickis</t>
  </si>
  <si>
    <t>Vilnius, indiv.</t>
  </si>
  <si>
    <t>Algimantas Bernatavičius</t>
  </si>
  <si>
    <t>Klemensas Kišūnas</t>
  </si>
  <si>
    <t>Virginijus Vidūnas</t>
  </si>
  <si>
    <t>Alytus, "Srautas", komanda</t>
  </si>
  <si>
    <t>Alytus, "Srautas", komanda (veteranai)</t>
  </si>
  <si>
    <t>Alytus, "Srautas", indiv., veteranai)</t>
  </si>
  <si>
    <t>Vytautas Trumpaitis</t>
  </si>
  <si>
    <t>Tadas Galginas</t>
  </si>
  <si>
    <t>Kaunas, indiv.</t>
  </si>
  <si>
    <t>Kėdainiai, "Klajoklio klubas", indiv.</t>
  </si>
  <si>
    <t>Kaunas, "Upinis", indiv., veteranai</t>
  </si>
  <si>
    <t>Valdas Bieliauskas</t>
  </si>
  <si>
    <t>Vytenis Umbrasas</t>
  </si>
  <si>
    <t>Mišrios įgulos</t>
  </si>
  <si>
    <t>Erika Baranauskaitė</t>
  </si>
  <si>
    <t>Gintaras Rasymas</t>
  </si>
  <si>
    <t>Justina Laucevičiūtė</t>
  </si>
  <si>
    <t>Aurimas Mačiukas</t>
  </si>
  <si>
    <t>Vilma Tūbutytė</t>
  </si>
  <si>
    <t>Sandra Kanapienytė</t>
  </si>
  <si>
    <t>Tatjana Kutyriova</t>
  </si>
  <si>
    <t>Merūnas Januliavičius</t>
  </si>
  <si>
    <t>Vilnius, X-genomas, indiv.</t>
  </si>
  <si>
    <t>Aivaras Šerėjus</t>
  </si>
  <si>
    <t>Vaclovas Jasudas</t>
  </si>
  <si>
    <t>Pabradė "Domus", indiv.</t>
  </si>
  <si>
    <t>Kęstutis Ingelevičius</t>
  </si>
  <si>
    <t>Arvydas Koncevičius</t>
  </si>
  <si>
    <t>Robertas Ardinavičius</t>
  </si>
  <si>
    <t>Vaidotas Keršis</t>
  </si>
  <si>
    <t>Pabradė "Domus", komanda</t>
  </si>
  <si>
    <t>Valdas Chairulinas</t>
  </si>
  <si>
    <t>Kšištof Stachovski</t>
  </si>
  <si>
    <t>Trakų A.Vietos SK, komanda</t>
  </si>
  <si>
    <t>Darius Didžbalis</t>
  </si>
  <si>
    <t>Darius Rupšys</t>
  </si>
  <si>
    <t>4 stichijos, Jonava, komanda</t>
  </si>
  <si>
    <t>Robertas Simonavičius</t>
  </si>
  <si>
    <t>Valdas Paukštelis</t>
  </si>
  <si>
    <t>Darius Plėštys</t>
  </si>
  <si>
    <t>Algis Mantas</t>
  </si>
  <si>
    <t>"Kuprotas kalnas" Jonava, komanda</t>
  </si>
  <si>
    <t>Ada Sriubaitė</t>
  </si>
  <si>
    <t>Ruslan Michuta</t>
  </si>
  <si>
    <t>"Klubiniai", Bukiškis, indiv.</t>
  </si>
  <si>
    <t>Jurgita Koncevičiūtė</t>
  </si>
  <si>
    <t>Arvydas Žilinskas</t>
  </si>
  <si>
    <t>Pabradė, "Domus", komanda</t>
  </si>
  <si>
    <t>Aušra Babravičienė</t>
  </si>
  <si>
    <t>Šarūnas Kudaba</t>
  </si>
  <si>
    <t>Kristina Masevičiūtė</t>
  </si>
  <si>
    <t>Edvardas Ščerbavičius</t>
  </si>
  <si>
    <t>Dalia Janušauskaitė</t>
  </si>
  <si>
    <t>Tadas Davidavičius</t>
  </si>
  <si>
    <t>4 stichijos", komanda</t>
  </si>
  <si>
    <t>Asta Rudzenskaitė</t>
  </si>
  <si>
    <t>Konstantinas Marcinkus</t>
  </si>
  <si>
    <t>Kulautuva, indiv.</t>
  </si>
  <si>
    <t>Gerda Andrijauskaitė</t>
  </si>
  <si>
    <t>Julius Survila</t>
  </si>
  <si>
    <t>"Ąžuolas" 4 stichijos, Kaunas, komanda</t>
  </si>
  <si>
    <t>Guoda Vilkaitė</t>
  </si>
  <si>
    <t>Darius Visockas</t>
  </si>
  <si>
    <t>Vilnius, Biržai, indiv.</t>
  </si>
  <si>
    <t>nestartavo</t>
  </si>
  <si>
    <t>Plaukė be konkurencijos</t>
  </si>
  <si>
    <t>XI</t>
  </si>
  <si>
    <t>nebaigė</t>
  </si>
  <si>
    <t>tik vienos dienos rezultatas</t>
  </si>
  <si>
    <t>"Kuprotas kalnas", Jonava, kom.</t>
  </si>
  <si>
    <t>Vilnius, indiv., veteranai</t>
  </si>
  <si>
    <t>Vandens keliautojų ralio "Musė - 2011"</t>
  </si>
  <si>
    <t>KOMANDINIS PROTOKOLAS</t>
  </si>
  <si>
    <t>2011-05-14-15</t>
  </si>
  <si>
    <t>Musė - Neris</t>
  </si>
  <si>
    <t>Mišri įgula</t>
  </si>
  <si>
    <t>Vyrų įgula</t>
  </si>
  <si>
    <t>Taškų suma</t>
  </si>
  <si>
    <t>I diena</t>
  </si>
  <si>
    <t>II diena</t>
  </si>
  <si>
    <t>Alytus "Srautas"</t>
  </si>
  <si>
    <t>Trakų A.Vietos sporto klubas</t>
  </si>
  <si>
    <t>Kėdainiai "Kuprotas kalnas"</t>
  </si>
  <si>
    <t>Pabradė "Domus</t>
  </si>
  <si>
    <t>tik 1 dienos rezultatas</t>
  </si>
  <si>
    <t>Jonava, 4 stichijos</t>
  </si>
  <si>
    <t>Kaunas, "Ąžuolas": 4 stichijos</t>
  </si>
  <si>
    <t xml:space="preserve">     Vyr. sekretorė</t>
  </si>
  <si>
    <t xml:space="preserve">     Vyr. teisėjas Vytautas Ščerbavičius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</si>
</sst>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:ss;@"/>
    <numFmt numFmtId="165" formatCode="hh:mm;@"/>
    <numFmt numFmtId="166" formatCode="[$-F400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167" fontId="4" fillId="36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4" fillId="0" borderId="16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67" fontId="4" fillId="37" borderId="12" xfId="0" applyNumberFormat="1" applyFont="1" applyFill="1" applyBorder="1" applyAlignment="1">
      <alignment horizontal="center" vertical="center" wrapText="1"/>
    </xf>
    <xf numFmtId="167" fontId="4" fillId="37" borderId="13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4" fillId="0" borderId="12" xfId="0" applyNumberFormat="1" applyFont="1" applyBorder="1" applyAlignment="1">
      <alignment horizontal="center" vertical="center" wrapText="1"/>
    </xf>
    <xf numFmtId="20" fontId="4" fillId="0" borderId="13" xfId="0" applyNumberFormat="1" applyFont="1" applyBorder="1" applyAlignment="1">
      <alignment horizontal="center" vertical="center" wrapText="1"/>
    </xf>
    <xf numFmtId="20" fontId="4" fillId="34" borderId="12" xfId="0" applyNumberFormat="1" applyFont="1" applyFill="1" applyBorder="1" applyAlignment="1">
      <alignment horizontal="center" vertical="center" wrapText="1"/>
    </xf>
    <xf numFmtId="20" fontId="4" fillId="34" borderId="13" xfId="0" applyNumberFormat="1" applyFont="1" applyFill="1" applyBorder="1" applyAlignment="1">
      <alignment horizontal="center" vertical="center" wrapText="1"/>
    </xf>
    <xf numFmtId="20" fontId="4" fillId="35" borderId="12" xfId="0" applyNumberFormat="1" applyFont="1" applyFill="1" applyBorder="1" applyAlignment="1">
      <alignment horizontal="center" vertical="center" wrapText="1"/>
    </xf>
    <xf numFmtId="20" fontId="4" fillId="35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" fillId="37" borderId="12" xfId="0" applyNumberFormat="1" applyFont="1" applyFill="1" applyBorder="1" applyAlignment="1">
      <alignment horizontal="center" vertical="center"/>
    </xf>
    <xf numFmtId="167" fontId="4" fillId="37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PageLayoutView="0" workbookViewId="0" topLeftCell="A42">
      <selection activeCell="B35" sqref="B35"/>
    </sheetView>
  </sheetViews>
  <sheetFormatPr defaultColWidth="9.140625" defaultRowHeight="12.75"/>
  <cols>
    <col min="1" max="1" width="4.8515625" style="13" customWidth="1"/>
    <col min="2" max="2" width="22.7109375" style="0" customWidth="1"/>
    <col min="3" max="3" width="6.8515625" style="0" customWidth="1"/>
    <col min="4" max="4" width="19.421875" style="0" customWidth="1"/>
    <col min="5" max="6" width="7.57421875" style="0" customWidth="1"/>
    <col min="7" max="7" width="7.28125" style="0" hidden="1" customWidth="1"/>
    <col min="8" max="10" width="0" style="0" hidden="1" customWidth="1"/>
    <col min="12" max="12" width="8.421875" style="0" customWidth="1"/>
    <col min="13" max="13" width="14.00390625" style="0" customWidth="1"/>
    <col min="14" max="14" width="8.28125" style="0" hidden="1" customWidth="1"/>
    <col min="15" max="15" width="10.421875" style="0" customWidth="1"/>
    <col min="16" max="16" width="14.00390625" style="0" customWidth="1"/>
    <col min="17" max="17" width="10.421875" style="0" customWidth="1"/>
    <col min="18" max="18" width="8.28125" style="0" hidden="1" customWidth="1"/>
    <col min="19" max="19" width="9.140625" style="0" customWidth="1"/>
    <col min="20" max="20" width="13.00390625" style="0" customWidth="1"/>
    <col min="21" max="23" width="10.28125" style="0" customWidth="1"/>
  </cols>
  <sheetData>
    <row r="1" spans="1:23" ht="12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.75">
      <c r="A2" s="82" t="s">
        <v>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154" t="s">
        <v>42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9"/>
      <c r="W4" s="19"/>
    </row>
    <row r="5" spans="1:23" ht="12.75" customHeight="1">
      <c r="A5" s="1"/>
      <c r="B5" s="1" t="s">
        <v>42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2"/>
      <c r="Q5" s="82"/>
      <c r="R5" s="82"/>
      <c r="S5" s="82"/>
      <c r="T5" s="1"/>
      <c r="U5" s="1"/>
      <c r="V5" s="1"/>
      <c r="W5" s="1"/>
    </row>
    <row r="6" spans="1:23" ht="12.75" customHeight="1">
      <c r="A6" s="84" t="s">
        <v>1</v>
      </c>
      <c r="B6" s="91" t="s">
        <v>2</v>
      </c>
      <c r="C6" s="124" t="s">
        <v>21</v>
      </c>
      <c r="D6" s="91" t="s">
        <v>3</v>
      </c>
      <c r="E6" s="127" t="s">
        <v>4</v>
      </c>
      <c r="F6" s="128"/>
      <c r="G6" s="128"/>
      <c r="H6" s="128"/>
      <c r="I6" s="128"/>
      <c r="J6" s="128"/>
      <c r="K6" s="128"/>
      <c r="L6" s="128"/>
      <c r="M6" s="118" t="s">
        <v>5</v>
      </c>
      <c r="N6" s="119"/>
      <c r="O6" s="119"/>
      <c r="P6" s="118" t="s">
        <v>6</v>
      </c>
      <c r="Q6" s="119"/>
      <c r="R6" s="119"/>
      <c r="S6" s="121" t="s">
        <v>43</v>
      </c>
      <c r="T6" s="122"/>
      <c r="U6" s="112" t="s">
        <v>23</v>
      </c>
      <c r="V6" s="142" t="s">
        <v>7</v>
      </c>
      <c r="W6" s="142" t="s">
        <v>8</v>
      </c>
    </row>
    <row r="7" spans="1:23" ht="45.75" customHeight="1">
      <c r="A7" s="85"/>
      <c r="B7" s="123"/>
      <c r="C7" s="125"/>
      <c r="D7" s="123"/>
      <c r="E7" s="116" t="s">
        <v>12</v>
      </c>
      <c r="F7" s="114" t="s">
        <v>15</v>
      </c>
      <c r="G7" s="9"/>
      <c r="H7" s="10" t="s">
        <v>9</v>
      </c>
      <c r="I7" s="10" t="s">
        <v>10</v>
      </c>
      <c r="J7" s="10" t="s">
        <v>11</v>
      </c>
      <c r="K7" s="110" t="s">
        <v>17</v>
      </c>
      <c r="L7" s="110" t="s">
        <v>14</v>
      </c>
      <c r="M7" s="114" t="s">
        <v>44</v>
      </c>
      <c r="N7" s="110" t="s">
        <v>18</v>
      </c>
      <c r="O7" s="112" t="s">
        <v>22</v>
      </c>
      <c r="P7" s="114" t="s">
        <v>29</v>
      </c>
      <c r="Q7" s="110" t="s">
        <v>30</v>
      </c>
      <c r="R7" s="110" t="s">
        <v>20</v>
      </c>
      <c r="S7" s="123" t="s">
        <v>12</v>
      </c>
      <c r="T7" s="156" t="s">
        <v>16</v>
      </c>
      <c r="U7" s="141"/>
      <c r="V7" s="143"/>
      <c r="W7" s="143"/>
    </row>
    <row r="8" spans="1:23" ht="19.5" customHeight="1">
      <c r="A8" s="86"/>
      <c r="B8" s="92"/>
      <c r="C8" s="126"/>
      <c r="D8" s="92"/>
      <c r="E8" s="117"/>
      <c r="F8" s="115"/>
      <c r="G8" s="11"/>
      <c r="H8" s="12"/>
      <c r="I8" s="12"/>
      <c r="J8" s="12"/>
      <c r="K8" s="111"/>
      <c r="L8" s="111"/>
      <c r="M8" s="115"/>
      <c r="N8" s="111"/>
      <c r="O8" s="113"/>
      <c r="P8" s="115"/>
      <c r="Q8" s="111"/>
      <c r="R8" s="111"/>
      <c r="S8" s="92"/>
      <c r="T8" s="111"/>
      <c r="U8" s="113"/>
      <c r="V8" s="144"/>
      <c r="W8" s="144"/>
    </row>
    <row r="9" spans="1:23" ht="19.5" customHeight="1">
      <c r="A9" s="95">
        <v>1</v>
      </c>
      <c r="B9" s="24" t="s">
        <v>46</v>
      </c>
      <c r="C9" s="130">
        <v>3</v>
      </c>
      <c r="D9" s="84" t="s">
        <v>48</v>
      </c>
      <c r="E9" s="102"/>
      <c r="F9" s="102"/>
      <c r="G9" s="104"/>
      <c r="H9" s="104"/>
      <c r="I9" s="106"/>
      <c r="J9" s="108"/>
      <c r="K9" s="74"/>
      <c r="L9" s="96"/>
      <c r="M9" s="87"/>
      <c r="N9" s="89"/>
      <c r="O9" s="76"/>
      <c r="P9" s="58" t="s">
        <v>114</v>
      </c>
      <c r="Q9" s="59"/>
      <c r="R9" s="59"/>
      <c r="S9" s="60"/>
      <c r="T9" s="145"/>
      <c r="U9" s="152"/>
      <c r="V9" s="78"/>
      <c r="W9" s="78"/>
    </row>
    <row r="10" spans="1:23" ht="19.5" customHeight="1">
      <c r="A10" s="129"/>
      <c r="B10" s="24" t="s">
        <v>47</v>
      </c>
      <c r="C10" s="131"/>
      <c r="D10" s="86"/>
      <c r="E10" s="103"/>
      <c r="F10" s="103"/>
      <c r="G10" s="105"/>
      <c r="H10" s="150"/>
      <c r="I10" s="107"/>
      <c r="J10" s="109"/>
      <c r="K10" s="75"/>
      <c r="L10" s="97"/>
      <c r="M10" s="88"/>
      <c r="N10" s="90"/>
      <c r="O10" s="77"/>
      <c r="P10" s="61"/>
      <c r="Q10" s="62"/>
      <c r="R10" s="62"/>
      <c r="S10" s="63"/>
      <c r="T10" s="146"/>
      <c r="U10" s="153"/>
      <c r="V10" s="79"/>
      <c r="W10" s="79"/>
    </row>
    <row r="11" spans="1:23" ht="19.5" customHeight="1">
      <c r="A11" s="95">
        <v>2</v>
      </c>
      <c r="B11" s="24" t="s">
        <v>49</v>
      </c>
      <c r="C11" s="130">
        <v>7</v>
      </c>
      <c r="D11" s="84" t="s">
        <v>54</v>
      </c>
      <c r="E11" s="102">
        <v>0</v>
      </c>
      <c r="F11" s="102">
        <v>5</v>
      </c>
      <c r="G11" s="104"/>
      <c r="H11" s="104"/>
      <c r="I11" s="106"/>
      <c r="J11" s="108"/>
      <c r="K11" s="74">
        <v>6</v>
      </c>
      <c r="L11" s="96">
        <v>0</v>
      </c>
      <c r="M11" s="87">
        <v>43.6</v>
      </c>
      <c r="N11" s="74"/>
      <c r="O11" s="76">
        <f>E11+F11+K11+L11+M11</f>
        <v>54.6</v>
      </c>
      <c r="P11" s="87">
        <v>20.2</v>
      </c>
      <c r="Q11" s="74">
        <v>0</v>
      </c>
      <c r="R11" s="89"/>
      <c r="S11" s="96">
        <v>0</v>
      </c>
      <c r="T11" s="91">
        <v>14</v>
      </c>
      <c r="U11" s="76">
        <f>P11+Q11+S11+T11</f>
        <v>34.2</v>
      </c>
      <c r="V11" s="78">
        <f>O11+U11</f>
        <v>88.80000000000001</v>
      </c>
      <c r="W11" s="78" t="s">
        <v>37</v>
      </c>
    </row>
    <row r="12" spans="1:23" ht="19.5" customHeight="1">
      <c r="A12" s="129"/>
      <c r="B12" s="24" t="s">
        <v>50</v>
      </c>
      <c r="C12" s="131"/>
      <c r="D12" s="86"/>
      <c r="E12" s="103"/>
      <c r="F12" s="103"/>
      <c r="G12" s="105"/>
      <c r="H12" s="150"/>
      <c r="I12" s="107"/>
      <c r="J12" s="109"/>
      <c r="K12" s="75"/>
      <c r="L12" s="97"/>
      <c r="M12" s="88"/>
      <c r="N12" s="75"/>
      <c r="O12" s="77"/>
      <c r="P12" s="88"/>
      <c r="Q12" s="75"/>
      <c r="R12" s="90"/>
      <c r="S12" s="97"/>
      <c r="T12" s="92"/>
      <c r="U12" s="77"/>
      <c r="V12" s="79"/>
      <c r="W12" s="79"/>
    </row>
    <row r="13" spans="1:23" ht="19.5" customHeight="1">
      <c r="A13" s="95">
        <v>3</v>
      </c>
      <c r="B13" s="24" t="s">
        <v>51</v>
      </c>
      <c r="C13" s="130">
        <v>5</v>
      </c>
      <c r="D13" s="84" t="s">
        <v>53</v>
      </c>
      <c r="E13" s="102">
        <v>0</v>
      </c>
      <c r="F13" s="102">
        <v>0</v>
      </c>
      <c r="G13" s="104"/>
      <c r="H13" s="104"/>
      <c r="I13" s="106"/>
      <c r="J13" s="108"/>
      <c r="K13" s="74">
        <v>0</v>
      </c>
      <c r="L13" s="96">
        <v>0</v>
      </c>
      <c r="M13" s="87">
        <v>35.6</v>
      </c>
      <c r="N13" s="74"/>
      <c r="O13" s="76">
        <f>E13+F13+K13+L13+M13</f>
        <v>35.6</v>
      </c>
      <c r="P13" s="87">
        <v>19.3</v>
      </c>
      <c r="Q13" s="74">
        <v>0</v>
      </c>
      <c r="R13" s="89"/>
      <c r="S13" s="87">
        <v>0</v>
      </c>
      <c r="T13" s="91">
        <v>7.5</v>
      </c>
      <c r="U13" s="76">
        <f>P13+Q13+S13+T13</f>
        <v>26.8</v>
      </c>
      <c r="V13" s="78">
        <f>O13+U13</f>
        <v>62.400000000000006</v>
      </c>
      <c r="W13" s="78" t="s">
        <v>34</v>
      </c>
    </row>
    <row r="14" spans="1:23" ht="19.5" customHeight="1">
      <c r="A14" s="151"/>
      <c r="B14" s="25" t="s">
        <v>28</v>
      </c>
      <c r="C14" s="131"/>
      <c r="D14" s="86"/>
      <c r="E14" s="103"/>
      <c r="F14" s="103"/>
      <c r="G14" s="105"/>
      <c r="H14" s="150"/>
      <c r="I14" s="107"/>
      <c r="J14" s="109"/>
      <c r="K14" s="75"/>
      <c r="L14" s="97"/>
      <c r="M14" s="88"/>
      <c r="N14" s="75"/>
      <c r="O14" s="77"/>
      <c r="P14" s="88"/>
      <c r="Q14" s="75"/>
      <c r="R14" s="90"/>
      <c r="S14" s="88"/>
      <c r="T14" s="92"/>
      <c r="U14" s="77"/>
      <c r="V14" s="79"/>
      <c r="W14" s="79"/>
    </row>
    <row r="15" spans="1:23" ht="19.5" customHeight="1">
      <c r="A15" s="149">
        <v>4</v>
      </c>
      <c r="B15" s="26" t="s">
        <v>55</v>
      </c>
      <c r="C15" s="135">
        <v>4</v>
      </c>
      <c r="D15" s="101" t="s">
        <v>58</v>
      </c>
      <c r="E15" s="102">
        <v>0</v>
      </c>
      <c r="F15" s="102">
        <v>2</v>
      </c>
      <c r="G15" s="104"/>
      <c r="H15" s="104"/>
      <c r="I15" s="106"/>
      <c r="J15" s="108"/>
      <c r="K15" s="74">
        <v>0</v>
      </c>
      <c r="L15" s="96">
        <v>0</v>
      </c>
      <c r="M15" s="87">
        <v>40.7</v>
      </c>
      <c r="N15" s="74"/>
      <c r="O15" s="76">
        <f>E15+F15+K15+L15+M15</f>
        <v>42.7</v>
      </c>
      <c r="P15" s="87">
        <v>19</v>
      </c>
      <c r="Q15" s="74">
        <v>0</v>
      </c>
      <c r="R15" s="89"/>
      <c r="S15" s="87">
        <v>0</v>
      </c>
      <c r="T15" s="91">
        <v>8</v>
      </c>
      <c r="U15" s="76">
        <f>P15+Q15+S15+T15</f>
        <v>27</v>
      </c>
      <c r="V15" s="78">
        <f>O15+U15</f>
        <v>69.7</v>
      </c>
      <c r="W15" s="78" t="s">
        <v>35</v>
      </c>
    </row>
    <row r="16" spans="1:23" ht="19.5" customHeight="1">
      <c r="A16" s="149"/>
      <c r="B16" s="27" t="s">
        <v>56</v>
      </c>
      <c r="C16" s="136"/>
      <c r="D16" s="86"/>
      <c r="E16" s="103"/>
      <c r="F16" s="103"/>
      <c r="G16" s="105"/>
      <c r="H16" s="150"/>
      <c r="I16" s="107"/>
      <c r="J16" s="109"/>
      <c r="K16" s="75"/>
      <c r="L16" s="97"/>
      <c r="M16" s="88"/>
      <c r="N16" s="75"/>
      <c r="O16" s="77"/>
      <c r="P16" s="88"/>
      <c r="Q16" s="75"/>
      <c r="R16" s="90"/>
      <c r="S16" s="88"/>
      <c r="T16" s="92"/>
      <c r="U16" s="77"/>
      <c r="V16" s="79"/>
      <c r="W16" s="79"/>
    </row>
    <row r="17" spans="1:23" ht="19.5" customHeight="1">
      <c r="A17" s="155">
        <v>5</v>
      </c>
      <c r="B17" s="28" t="s">
        <v>27</v>
      </c>
      <c r="C17" s="135">
        <v>9</v>
      </c>
      <c r="D17" s="101" t="s">
        <v>57</v>
      </c>
      <c r="E17" s="96">
        <v>0</v>
      </c>
      <c r="F17" s="96">
        <v>0</v>
      </c>
      <c r="G17" s="96"/>
      <c r="H17" s="96"/>
      <c r="I17" s="98"/>
      <c r="J17" s="93">
        <v>0</v>
      </c>
      <c r="K17" s="74">
        <v>0</v>
      </c>
      <c r="L17" s="96">
        <v>0</v>
      </c>
      <c r="M17" s="87">
        <v>28.1</v>
      </c>
      <c r="N17" s="89"/>
      <c r="O17" s="76">
        <f>E17+F17+K17+L17+M17</f>
        <v>28.1</v>
      </c>
      <c r="P17" s="87">
        <v>14.1</v>
      </c>
      <c r="Q17" s="74">
        <v>0</v>
      </c>
      <c r="R17" s="89"/>
      <c r="S17" s="87">
        <v>0</v>
      </c>
      <c r="T17" s="91">
        <v>3</v>
      </c>
      <c r="U17" s="76">
        <v>17.1</v>
      </c>
      <c r="V17" s="78">
        <f>O17+U17</f>
        <v>45.2</v>
      </c>
      <c r="W17" s="78" t="s">
        <v>31</v>
      </c>
    </row>
    <row r="18" spans="1:23" ht="19.5" customHeight="1">
      <c r="A18" s="134"/>
      <c r="B18" s="27" t="s">
        <v>26</v>
      </c>
      <c r="C18" s="136"/>
      <c r="D18" s="86"/>
      <c r="E18" s="97"/>
      <c r="F18" s="97"/>
      <c r="G18" s="97"/>
      <c r="H18" s="148"/>
      <c r="I18" s="99"/>
      <c r="J18" s="94"/>
      <c r="K18" s="75"/>
      <c r="L18" s="97"/>
      <c r="M18" s="88"/>
      <c r="N18" s="90"/>
      <c r="O18" s="77"/>
      <c r="P18" s="88"/>
      <c r="Q18" s="75"/>
      <c r="R18" s="90"/>
      <c r="S18" s="88"/>
      <c r="T18" s="92"/>
      <c r="U18" s="77"/>
      <c r="V18" s="79"/>
      <c r="W18" s="79"/>
    </row>
    <row r="19" spans="1:23" ht="19.5" customHeight="1">
      <c r="A19" s="133">
        <v>6</v>
      </c>
      <c r="B19" s="22" t="s">
        <v>25</v>
      </c>
      <c r="C19" s="135">
        <v>10</v>
      </c>
      <c r="D19" s="101" t="s">
        <v>59</v>
      </c>
      <c r="E19" s="96">
        <v>0</v>
      </c>
      <c r="F19" s="96">
        <v>0</v>
      </c>
      <c r="G19" s="96"/>
      <c r="H19" s="96"/>
      <c r="I19" s="98"/>
      <c r="J19" s="93"/>
      <c r="K19" s="74">
        <v>2</v>
      </c>
      <c r="L19" s="96">
        <v>0</v>
      </c>
      <c r="M19" s="87">
        <v>34.9</v>
      </c>
      <c r="N19" s="89"/>
      <c r="O19" s="76">
        <f>E19+F19+K19+L19+M19</f>
        <v>36.9</v>
      </c>
      <c r="P19" s="87">
        <v>18.5</v>
      </c>
      <c r="Q19" s="68">
        <v>0</v>
      </c>
      <c r="R19" s="20"/>
      <c r="S19" s="74">
        <v>0</v>
      </c>
      <c r="T19" s="91">
        <v>4.5</v>
      </c>
      <c r="U19" s="76">
        <f>P19+Q19+S19+T19</f>
        <v>23</v>
      </c>
      <c r="V19" s="78">
        <f>O19+U19</f>
        <v>59.9</v>
      </c>
      <c r="W19" s="78" t="s">
        <v>33</v>
      </c>
    </row>
    <row r="20" spans="1:23" ht="19.5" customHeight="1">
      <c r="A20" s="134"/>
      <c r="B20" s="23" t="s">
        <v>24</v>
      </c>
      <c r="C20" s="136"/>
      <c r="D20" s="86"/>
      <c r="E20" s="97"/>
      <c r="F20" s="97"/>
      <c r="G20" s="97"/>
      <c r="H20" s="148"/>
      <c r="I20" s="99"/>
      <c r="J20" s="94"/>
      <c r="K20" s="75"/>
      <c r="L20" s="97"/>
      <c r="M20" s="88"/>
      <c r="N20" s="90"/>
      <c r="O20" s="77"/>
      <c r="P20" s="88"/>
      <c r="Q20" s="71"/>
      <c r="R20" s="21"/>
      <c r="S20" s="75"/>
      <c r="T20" s="92"/>
      <c r="U20" s="77"/>
      <c r="V20" s="79"/>
      <c r="W20" s="79"/>
    </row>
    <row r="21" spans="1:23" ht="19.5" customHeight="1">
      <c r="A21" s="133">
        <v>7</v>
      </c>
      <c r="B21" s="22" t="s">
        <v>60</v>
      </c>
      <c r="C21" s="135">
        <v>2</v>
      </c>
      <c r="D21" s="101" t="s">
        <v>48</v>
      </c>
      <c r="E21" s="96">
        <v>0</v>
      </c>
      <c r="F21" s="96">
        <v>2</v>
      </c>
      <c r="G21" s="96"/>
      <c r="H21" s="96"/>
      <c r="I21" s="98"/>
      <c r="J21" s="93"/>
      <c r="K21" s="74">
        <v>12</v>
      </c>
      <c r="L21" s="96">
        <v>55</v>
      </c>
      <c r="M21" s="87">
        <v>35</v>
      </c>
      <c r="N21" s="89"/>
      <c r="O21" s="76">
        <f>E21+F21+K21+L21+M21</f>
        <v>104</v>
      </c>
      <c r="P21" s="87">
        <v>19.2</v>
      </c>
      <c r="Q21" s="74">
        <v>0</v>
      </c>
      <c r="R21" s="89"/>
      <c r="S21" s="87">
        <v>0</v>
      </c>
      <c r="T21" s="91">
        <v>2.5</v>
      </c>
      <c r="U21" s="76">
        <f>P21+Q21+S21+T21</f>
        <v>21.7</v>
      </c>
      <c r="V21" s="78">
        <f>O21+U21</f>
        <v>125.7</v>
      </c>
      <c r="W21" s="78" t="s">
        <v>39</v>
      </c>
    </row>
    <row r="22" spans="1:23" ht="19.5" customHeight="1">
      <c r="A22" s="134"/>
      <c r="B22" s="22" t="s">
        <v>61</v>
      </c>
      <c r="C22" s="136"/>
      <c r="D22" s="86"/>
      <c r="E22" s="97"/>
      <c r="F22" s="97"/>
      <c r="G22" s="97"/>
      <c r="H22" s="148"/>
      <c r="I22" s="99"/>
      <c r="J22" s="94"/>
      <c r="K22" s="75"/>
      <c r="L22" s="97"/>
      <c r="M22" s="88"/>
      <c r="N22" s="90"/>
      <c r="O22" s="77"/>
      <c r="P22" s="88"/>
      <c r="Q22" s="75"/>
      <c r="R22" s="90"/>
      <c r="S22" s="88"/>
      <c r="T22" s="92"/>
      <c r="U22" s="77"/>
      <c r="V22" s="79"/>
      <c r="W22" s="79"/>
    </row>
    <row r="23" spans="1:23" ht="19.5" customHeight="1">
      <c r="A23" s="95">
        <v>8</v>
      </c>
      <c r="B23" s="32" t="s">
        <v>72</v>
      </c>
      <c r="C23" s="130">
        <v>1</v>
      </c>
      <c r="D23" s="95" t="s">
        <v>74</v>
      </c>
      <c r="E23" s="96">
        <v>10</v>
      </c>
      <c r="F23" s="96">
        <v>11</v>
      </c>
      <c r="G23" s="96"/>
      <c r="H23" s="96"/>
      <c r="I23" s="98"/>
      <c r="J23" s="93"/>
      <c r="K23" s="74">
        <v>15</v>
      </c>
      <c r="L23" s="96">
        <v>19</v>
      </c>
      <c r="M23" s="87">
        <v>45</v>
      </c>
      <c r="N23" s="89"/>
      <c r="O23" s="76">
        <f>E23+F23+K23+L23+M23</f>
        <v>100</v>
      </c>
      <c r="P23" s="87">
        <v>23.3</v>
      </c>
      <c r="Q23" s="74">
        <v>0</v>
      </c>
      <c r="R23" s="89"/>
      <c r="S23" s="87">
        <v>30</v>
      </c>
      <c r="T23" s="91">
        <v>5</v>
      </c>
      <c r="U23" s="76">
        <f>P23+Q23+S23+T23</f>
        <v>58.3</v>
      </c>
      <c r="V23" s="78">
        <f>O23+U23</f>
        <v>158.3</v>
      </c>
      <c r="W23" s="78" t="s">
        <v>40</v>
      </c>
    </row>
    <row r="24" spans="1:23" ht="19.5" customHeight="1">
      <c r="A24" s="129"/>
      <c r="B24" s="33" t="s">
        <v>73</v>
      </c>
      <c r="C24" s="131"/>
      <c r="D24" s="86"/>
      <c r="E24" s="97"/>
      <c r="F24" s="97"/>
      <c r="G24" s="97"/>
      <c r="H24" s="148"/>
      <c r="I24" s="99"/>
      <c r="J24" s="94"/>
      <c r="K24" s="75"/>
      <c r="L24" s="97"/>
      <c r="M24" s="88"/>
      <c r="N24" s="90"/>
      <c r="O24" s="77"/>
      <c r="P24" s="88"/>
      <c r="Q24" s="75"/>
      <c r="R24" s="90"/>
      <c r="S24" s="88"/>
      <c r="T24" s="92"/>
      <c r="U24" s="77"/>
      <c r="V24" s="79"/>
      <c r="W24" s="79"/>
    </row>
    <row r="25" spans="1:23" ht="19.5" customHeight="1">
      <c r="A25" s="95">
        <v>9</v>
      </c>
      <c r="B25" s="33" t="s">
        <v>75</v>
      </c>
      <c r="C25" s="130">
        <v>6</v>
      </c>
      <c r="D25" s="95" t="s">
        <v>74</v>
      </c>
      <c r="E25" s="96">
        <v>0</v>
      </c>
      <c r="F25" s="96">
        <v>0</v>
      </c>
      <c r="G25" s="96"/>
      <c r="H25" s="96"/>
      <c r="I25" s="98"/>
      <c r="J25" s="93"/>
      <c r="K25" s="74">
        <v>2</v>
      </c>
      <c r="L25" s="96">
        <v>26</v>
      </c>
      <c r="M25" s="87">
        <v>37.7</v>
      </c>
      <c r="N25" s="89"/>
      <c r="O25" s="76">
        <f>E25+F25+K25+L25+M25</f>
        <v>65.7</v>
      </c>
      <c r="P25" s="87">
        <v>25.6</v>
      </c>
      <c r="Q25" s="74">
        <v>0</v>
      </c>
      <c r="R25" s="89"/>
      <c r="S25" s="87">
        <v>0</v>
      </c>
      <c r="T25" s="91">
        <v>13</v>
      </c>
      <c r="U25" s="76">
        <f>P25+Q25+S25+T25</f>
        <v>38.6</v>
      </c>
      <c r="V25" s="78">
        <f>O25+U25</f>
        <v>104.30000000000001</v>
      </c>
      <c r="W25" s="78" t="s">
        <v>38</v>
      </c>
    </row>
    <row r="26" spans="1:23" ht="19.5" customHeight="1">
      <c r="A26" s="129"/>
      <c r="B26" s="33" t="s">
        <v>76</v>
      </c>
      <c r="C26" s="131"/>
      <c r="D26" s="86"/>
      <c r="E26" s="97"/>
      <c r="F26" s="97"/>
      <c r="G26" s="97"/>
      <c r="H26" s="148"/>
      <c r="I26" s="99"/>
      <c r="J26" s="94"/>
      <c r="K26" s="75"/>
      <c r="L26" s="97"/>
      <c r="M26" s="88"/>
      <c r="N26" s="90"/>
      <c r="O26" s="77"/>
      <c r="P26" s="88"/>
      <c r="Q26" s="75"/>
      <c r="R26" s="90"/>
      <c r="S26" s="88"/>
      <c r="T26" s="92"/>
      <c r="U26" s="77"/>
      <c r="V26" s="79"/>
      <c r="W26" s="79"/>
    </row>
    <row r="27" spans="1:23" ht="19.5" customHeight="1">
      <c r="A27" s="95">
        <v>10</v>
      </c>
      <c r="B27" s="33" t="s">
        <v>77</v>
      </c>
      <c r="C27" s="130">
        <v>8</v>
      </c>
      <c r="D27" s="95" t="s">
        <v>79</v>
      </c>
      <c r="E27" s="96">
        <v>30</v>
      </c>
      <c r="F27" s="96">
        <v>16</v>
      </c>
      <c r="G27" s="96"/>
      <c r="H27" s="96"/>
      <c r="I27" s="98"/>
      <c r="J27" s="93"/>
      <c r="K27" s="74">
        <v>44</v>
      </c>
      <c r="L27" s="96">
        <v>57</v>
      </c>
      <c r="M27" s="87">
        <v>40.2</v>
      </c>
      <c r="N27" s="89"/>
      <c r="O27" s="76">
        <f>E27+F27+K27+L27+M27</f>
        <v>187.2</v>
      </c>
      <c r="P27" s="87"/>
      <c r="Q27" s="74"/>
      <c r="R27" s="20"/>
      <c r="S27" s="74"/>
      <c r="T27" s="91"/>
      <c r="U27" s="76"/>
      <c r="V27" s="78"/>
      <c r="W27" s="80" t="s">
        <v>117</v>
      </c>
    </row>
    <row r="28" spans="1:23" ht="19.5" customHeight="1">
      <c r="A28" s="129"/>
      <c r="B28" s="33" t="s">
        <v>78</v>
      </c>
      <c r="C28" s="131"/>
      <c r="D28" s="86"/>
      <c r="E28" s="97"/>
      <c r="F28" s="97"/>
      <c r="G28" s="97"/>
      <c r="H28" s="148"/>
      <c r="I28" s="99"/>
      <c r="J28" s="94"/>
      <c r="K28" s="75"/>
      <c r="L28" s="97"/>
      <c r="M28" s="88"/>
      <c r="N28" s="90"/>
      <c r="O28" s="77"/>
      <c r="P28" s="88"/>
      <c r="Q28" s="75"/>
      <c r="R28" s="21"/>
      <c r="S28" s="75"/>
      <c r="T28" s="92"/>
      <c r="U28" s="77"/>
      <c r="V28" s="79"/>
      <c r="W28" s="81"/>
    </row>
    <row r="29" spans="1:23" ht="19.5" customHeight="1">
      <c r="A29" s="95">
        <v>11</v>
      </c>
      <c r="B29" s="31" t="s">
        <v>80</v>
      </c>
      <c r="C29" s="130">
        <v>11</v>
      </c>
      <c r="D29" s="95" t="s">
        <v>82</v>
      </c>
      <c r="E29" s="96">
        <v>0</v>
      </c>
      <c r="F29" s="96">
        <v>4</v>
      </c>
      <c r="G29" s="96"/>
      <c r="H29" s="96"/>
      <c r="I29" s="98"/>
      <c r="J29" s="93"/>
      <c r="K29" s="74">
        <v>6</v>
      </c>
      <c r="L29" s="96">
        <v>0</v>
      </c>
      <c r="M29" s="87">
        <v>30.1</v>
      </c>
      <c r="N29" s="89"/>
      <c r="O29" s="76">
        <f>E29+F29+K29+L29+M29</f>
        <v>40.1</v>
      </c>
      <c r="P29" s="87">
        <v>17.2</v>
      </c>
      <c r="Q29" s="74">
        <v>0</v>
      </c>
      <c r="R29" s="89"/>
      <c r="S29" s="87">
        <v>0</v>
      </c>
      <c r="T29" s="91">
        <v>13.5</v>
      </c>
      <c r="U29" s="76">
        <f>P29+Q29+S29+T29</f>
        <v>30.7</v>
      </c>
      <c r="V29" s="78">
        <f>O29+U29</f>
        <v>70.8</v>
      </c>
      <c r="W29" s="78" t="s">
        <v>36</v>
      </c>
    </row>
    <row r="30" spans="1:23" ht="19.5" customHeight="1">
      <c r="A30" s="129"/>
      <c r="B30" s="34" t="s">
        <v>81</v>
      </c>
      <c r="C30" s="131"/>
      <c r="D30" s="86"/>
      <c r="E30" s="97"/>
      <c r="F30" s="97"/>
      <c r="G30" s="97"/>
      <c r="H30" s="148"/>
      <c r="I30" s="99"/>
      <c r="J30" s="94"/>
      <c r="K30" s="75"/>
      <c r="L30" s="97"/>
      <c r="M30" s="88"/>
      <c r="N30" s="90"/>
      <c r="O30" s="77"/>
      <c r="P30" s="88"/>
      <c r="Q30" s="75"/>
      <c r="R30" s="90"/>
      <c r="S30" s="88"/>
      <c r="T30" s="92"/>
      <c r="U30" s="77"/>
      <c r="V30" s="79"/>
      <c r="W30" s="79"/>
    </row>
    <row r="31" spans="1:23" ht="19.5" customHeight="1">
      <c r="A31" s="95">
        <v>12</v>
      </c>
      <c r="B31" s="31" t="s">
        <v>84</v>
      </c>
      <c r="C31" s="130">
        <v>12</v>
      </c>
      <c r="D31" s="95" t="s">
        <v>85</v>
      </c>
      <c r="E31" s="96">
        <v>0</v>
      </c>
      <c r="F31" s="96">
        <v>1</v>
      </c>
      <c r="G31" s="96"/>
      <c r="H31" s="96"/>
      <c r="I31" s="98"/>
      <c r="J31" s="93"/>
      <c r="K31" s="74">
        <v>3</v>
      </c>
      <c r="L31" s="96">
        <v>8</v>
      </c>
      <c r="M31" s="87">
        <v>41</v>
      </c>
      <c r="N31" s="89"/>
      <c r="O31" s="76">
        <f>E31+F31+K31+L31+M31</f>
        <v>53</v>
      </c>
      <c r="P31" s="87"/>
      <c r="Q31" s="74"/>
      <c r="R31" s="20"/>
      <c r="S31" s="74"/>
      <c r="T31" s="91"/>
      <c r="U31" s="76"/>
      <c r="V31" s="78"/>
      <c r="W31" s="80" t="s">
        <v>117</v>
      </c>
    </row>
    <row r="32" spans="1:23" ht="19.5" customHeight="1">
      <c r="A32" s="129"/>
      <c r="B32" s="31" t="s">
        <v>83</v>
      </c>
      <c r="C32" s="131"/>
      <c r="D32" s="86"/>
      <c r="E32" s="97"/>
      <c r="F32" s="97"/>
      <c r="G32" s="97"/>
      <c r="H32" s="148"/>
      <c r="I32" s="99"/>
      <c r="J32" s="94"/>
      <c r="K32" s="75"/>
      <c r="L32" s="97"/>
      <c r="M32" s="88"/>
      <c r="N32" s="90"/>
      <c r="O32" s="77"/>
      <c r="P32" s="88"/>
      <c r="Q32" s="75"/>
      <c r="R32" s="21"/>
      <c r="S32" s="75"/>
      <c r="T32" s="92"/>
      <c r="U32" s="77"/>
      <c r="V32" s="79"/>
      <c r="W32" s="81"/>
    </row>
    <row r="33" spans="1:23" ht="19.5" customHeight="1">
      <c r="A33" s="95">
        <v>13</v>
      </c>
      <c r="B33" s="33" t="s">
        <v>86</v>
      </c>
      <c r="C33" s="130">
        <v>13</v>
      </c>
      <c r="D33" s="95" t="s">
        <v>119</v>
      </c>
      <c r="E33" s="96">
        <v>5</v>
      </c>
      <c r="F33" s="96">
        <v>0</v>
      </c>
      <c r="G33" s="96"/>
      <c r="H33" s="96"/>
      <c r="I33" s="98"/>
      <c r="J33" s="93"/>
      <c r="K33" s="74">
        <v>0</v>
      </c>
      <c r="L33" s="96">
        <v>0</v>
      </c>
      <c r="M33" s="87">
        <v>27.9</v>
      </c>
      <c r="N33" s="89"/>
      <c r="O33" s="76">
        <f>E33+F33+K33+L33+M33</f>
        <v>32.9</v>
      </c>
      <c r="P33" s="87">
        <v>16.9</v>
      </c>
      <c r="Q33" s="74">
        <v>0</v>
      </c>
      <c r="R33" s="89"/>
      <c r="S33" s="87">
        <v>0</v>
      </c>
      <c r="T33" s="91">
        <v>2.5</v>
      </c>
      <c r="U33" s="76">
        <f>P33+Q33+S33+T33</f>
        <v>19.4</v>
      </c>
      <c r="V33" s="78">
        <f>O33+U33</f>
        <v>52.3</v>
      </c>
      <c r="W33" s="78" t="s">
        <v>32</v>
      </c>
    </row>
    <row r="34" spans="1:23" ht="19.5" customHeight="1">
      <c r="A34" s="129"/>
      <c r="B34" s="33" t="s">
        <v>87</v>
      </c>
      <c r="C34" s="131"/>
      <c r="D34" s="86"/>
      <c r="E34" s="97"/>
      <c r="F34" s="97"/>
      <c r="G34" s="97"/>
      <c r="H34" s="97"/>
      <c r="I34" s="99"/>
      <c r="J34" s="94"/>
      <c r="K34" s="75"/>
      <c r="L34" s="97"/>
      <c r="M34" s="88"/>
      <c r="N34" s="90"/>
      <c r="O34" s="77"/>
      <c r="P34" s="88"/>
      <c r="Q34" s="75"/>
      <c r="R34" s="90"/>
      <c r="S34" s="88"/>
      <c r="T34" s="92"/>
      <c r="U34" s="77"/>
      <c r="V34" s="79"/>
      <c r="W34" s="79"/>
    </row>
    <row r="35" spans="1:23" ht="19.5" customHeight="1">
      <c r="A35" s="95">
        <v>14</v>
      </c>
      <c r="B35" s="33" t="s">
        <v>88</v>
      </c>
      <c r="C35" s="130">
        <v>14</v>
      </c>
      <c r="D35" s="95" t="s">
        <v>90</v>
      </c>
      <c r="E35" s="96">
        <v>30</v>
      </c>
      <c r="F35" s="96">
        <v>14</v>
      </c>
      <c r="G35" s="96"/>
      <c r="H35" s="96"/>
      <c r="I35" s="98"/>
      <c r="J35" s="93"/>
      <c r="K35" s="74">
        <v>23</v>
      </c>
      <c r="L35" s="96">
        <v>39</v>
      </c>
      <c r="M35" s="87">
        <v>52.5</v>
      </c>
      <c r="N35" s="89"/>
      <c r="O35" s="76">
        <f>E35+F35+K35+L35+M35</f>
        <v>158.5</v>
      </c>
      <c r="P35" s="87">
        <v>32.8</v>
      </c>
      <c r="Q35" s="74">
        <v>0</v>
      </c>
      <c r="R35" s="89"/>
      <c r="S35" s="87">
        <v>20</v>
      </c>
      <c r="T35" s="91">
        <v>23.5</v>
      </c>
      <c r="U35" s="76">
        <f>P35+Q35+S35+T35</f>
        <v>76.3</v>
      </c>
      <c r="V35" s="78">
        <f>O35+U35</f>
        <v>234.8</v>
      </c>
      <c r="W35" s="78" t="s">
        <v>115</v>
      </c>
    </row>
    <row r="36" spans="1:23" ht="19.5" customHeight="1">
      <c r="A36" s="129"/>
      <c r="B36" s="33" t="s">
        <v>89</v>
      </c>
      <c r="C36" s="131"/>
      <c r="D36" s="86"/>
      <c r="E36" s="97"/>
      <c r="F36" s="97"/>
      <c r="G36" s="97"/>
      <c r="H36" s="97"/>
      <c r="I36" s="99"/>
      <c r="J36" s="94"/>
      <c r="K36" s="75"/>
      <c r="L36" s="97"/>
      <c r="M36" s="88"/>
      <c r="N36" s="90"/>
      <c r="O36" s="77"/>
      <c r="P36" s="88"/>
      <c r="Q36" s="75"/>
      <c r="R36" s="90"/>
      <c r="S36" s="88"/>
      <c r="T36" s="92"/>
      <c r="U36" s="77"/>
      <c r="V36" s="79"/>
      <c r="W36" s="79"/>
    </row>
    <row r="37" spans="1:23" ht="19.5" customHeight="1">
      <c r="A37" s="38"/>
      <c r="B37" s="39"/>
      <c r="C37" s="49"/>
      <c r="D37" s="40"/>
      <c r="E37" s="41"/>
      <c r="F37" s="41"/>
      <c r="G37" s="41"/>
      <c r="H37" s="41"/>
      <c r="I37" s="42"/>
      <c r="J37" s="43"/>
      <c r="K37" s="44"/>
      <c r="L37" s="41"/>
      <c r="M37" s="45"/>
      <c r="N37" s="46"/>
      <c r="O37" s="50"/>
      <c r="P37" s="45"/>
      <c r="Q37" s="44"/>
      <c r="R37" s="46"/>
      <c r="S37" s="45"/>
      <c r="T37" s="47"/>
      <c r="U37" s="50"/>
      <c r="V37" s="48"/>
      <c r="W37" s="48"/>
    </row>
    <row r="38" spans="1:23" ht="19.5" customHeight="1">
      <c r="A38" s="38"/>
      <c r="B38" s="39"/>
      <c r="C38" s="49"/>
      <c r="D38" s="40"/>
      <c r="E38" s="41"/>
      <c r="F38" s="41"/>
      <c r="G38" s="41"/>
      <c r="H38" s="41"/>
      <c r="I38" s="42"/>
      <c r="J38" s="43"/>
      <c r="K38" s="44"/>
      <c r="L38" s="41"/>
      <c r="M38" s="45"/>
      <c r="N38" s="46"/>
      <c r="O38" s="50"/>
      <c r="P38" s="45"/>
      <c r="Q38" s="44"/>
      <c r="R38" s="46"/>
      <c r="S38" s="45"/>
      <c r="T38" s="47"/>
      <c r="U38" s="50"/>
      <c r="V38" s="48"/>
      <c r="W38" s="48"/>
    </row>
    <row r="39" spans="1:23" s="15" customFormat="1" ht="14.25" customHeight="1">
      <c r="A39" s="147" t="s">
        <v>41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5"/>
      <c r="U39" s="5"/>
      <c r="V39" s="5"/>
      <c r="W39" s="5"/>
    </row>
    <row r="40" spans="1:23" s="4" customFormat="1" ht="14.25">
      <c r="A40" s="15" t="s">
        <v>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="4" customFormat="1" ht="12.75">
      <c r="A41" s="13"/>
    </row>
    <row r="42" spans="2:2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2.5" customHeight="1">
      <c r="A43" s="82" t="s">
        <v>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</row>
    <row r="44" spans="1:23" ht="26.25" customHeight="1">
      <c r="A44" s="82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</row>
    <row r="45" spans="1:23" ht="19.5" customHeight="1">
      <c r="A45" s="1"/>
      <c r="B45" s="29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3"/>
      <c r="Q45" s="83"/>
      <c r="R45" s="83"/>
      <c r="S45" s="83"/>
      <c r="T45" s="1"/>
      <c r="U45" s="1"/>
      <c r="V45" s="1"/>
      <c r="W45" s="1"/>
    </row>
    <row r="46" spans="1:23" ht="19.5" customHeight="1">
      <c r="A46" s="84" t="s">
        <v>1</v>
      </c>
      <c r="B46" s="91" t="s">
        <v>2</v>
      </c>
      <c r="C46" s="124" t="s">
        <v>21</v>
      </c>
      <c r="D46" s="91" t="s">
        <v>3</v>
      </c>
      <c r="E46" s="127" t="s">
        <v>4</v>
      </c>
      <c r="F46" s="128"/>
      <c r="G46" s="128"/>
      <c r="H46" s="128"/>
      <c r="I46" s="128"/>
      <c r="J46" s="128"/>
      <c r="K46" s="128"/>
      <c r="L46" s="128"/>
      <c r="M46" s="118" t="s">
        <v>5</v>
      </c>
      <c r="N46" s="119"/>
      <c r="O46" s="120"/>
      <c r="P46" s="118" t="s">
        <v>6</v>
      </c>
      <c r="Q46" s="119"/>
      <c r="R46" s="120"/>
      <c r="S46" s="121" t="s">
        <v>43</v>
      </c>
      <c r="T46" s="122"/>
      <c r="U46" s="112" t="s">
        <v>23</v>
      </c>
      <c r="V46" s="142" t="s">
        <v>7</v>
      </c>
      <c r="W46" s="142" t="s">
        <v>8</v>
      </c>
    </row>
    <row r="47" spans="1:23" ht="19.5" customHeight="1">
      <c r="A47" s="85"/>
      <c r="B47" s="123"/>
      <c r="C47" s="125"/>
      <c r="D47" s="123"/>
      <c r="E47" s="116" t="s">
        <v>12</v>
      </c>
      <c r="F47" s="114" t="s">
        <v>15</v>
      </c>
      <c r="G47" s="9"/>
      <c r="H47" s="10" t="s">
        <v>9</v>
      </c>
      <c r="I47" s="10" t="s">
        <v>10</v>
      </c>
      <c r="J47" s="10" t="s">
        <v>11</v>
      </c>
      <c r="K47" s="110" t="s">
        <v>17</v>
      </c>
      <c r="L47" s="110" t="s">
        <v>14</v>
      </c>
      <c r="M47" s="114" t="s">
        <v>44</v>
      </c>
      <c r="N47" s="110" t="s">
        <v>18</v>
      </c>
      <c r="O47" s="112" t="s">
        <v>22</v>
      </c>
      <c r="P47" s="114" t="s">
        <v>29</v>
      </c>
      <c r="Q47" s="110" t="s">
        <v>30</v>
      </c>
      <c r="R47" s="110" t="s">
        <v>20</v>
      </c>
      <c r="S47" s="91" t="s">
        <v>12</v>
      </c>
      <c r="T47" s="110" t="s">
        <v>16</v>
      </c>
      <c r="U47" s="141"/>
      <c r="V47" s="143"/>
      <c r="W47" s="143"/>
    </row>
    <row r="48" spans="1:23" ht="27" customHeight="1">
      <c r="A48" s="86"/>
      <c r="B48" s="92"/>
      <c r="C48" s="126"/>
      <c r="D48" s="92"/>
      <c r="E48" s="117"/>
      <c r="F48" s="115"/>
      <c r="G48" s="11"/>
      <c r="H48" s="12"/>
      <c r="I48" s="12"/>
      <c r="J48" s="12"/>
      <c r="K48" s="111"/>
      <c r="L48" s="111"/>
      <c r="M48" s="115"/>
      <c r="N48" s="111"/>
      <c r="O48" s="113"/>
      <c r="P48" s="115"/>
      <c r="Q48" s="111"/>
      <c r="R48" s="111"/>
      <c r="S48" s="92"/>
      <c r="T48" s="111"/>
      <c r="U48" s="113"/>
      <c r="V48" s="144"/>
      <c r="W48" s="144"/>
    </row>
    <row r="49" spans="1:23" ht="19.5" customHeight="1">
      <c r="A49" s="95">
        <v>1</v>
      </c>
      <c r="B49" s="24" t="s">
        <v>63</v>
      </c>
      <c r="C49" s="130">
        <v>24</v>
      </c>
      <c r="D49" s="101" t="s">
        <v>52</v>
      </c>
      <c r="E49" s="102">
        <v>0</v>
      </c>
      <c r="F49" s="102">
        <v>3</v>
      </c>
      <c r="G49" s="104"/>
      <c r="H49" s="104"/>
      <c r="I49" s="106"/>
      <c r="J49" s="108"/>
      <c r="K49" s="74">
        <v>0</v>
      </c>
      <c r="L49" s="96">
        <v>2</v>
      </c>
      <c r="M49" s="87">
        <v>26</v>
      </c>
      <c r="N49" s="89"/>
      <c r="O49" s="76">
        <f>E49+F49+K49+L49+M49</f>
        <v>31</v>
      </c>
      <c r="P49" s="87">
        <v>20.4</v>
      </c>
      <c r="Q49" s="74">
        <v>0</v>
      </c>
      <c r="R49" s="89"/>
      <c r="S49" s="87">
        <v>0</v>
      </c>
      <c r="T49" s="91">
        <v>3.5</v>
      </c>
      <c r="U49" s="76">
        <f>P49+Q49+S49+T49</f>
        <v>23.9</v>
      </c>
      <c r="V49" s="78">
        <f>O49+U49</f>
        <v>54.9</v>
      </c>
      <c r="W49" s="78" t="s">
        <v>31</v>
      </c>
    </row>
    <row r="50" spans="1:23" ht="19.5" customHeight="1">
      <c r="A50" s="129"/>
      <c r="B50" s="24" t="s">
        <v>64</v>
      </c>
      <c r="C50" s="131"/>
      <c r="D50" s="86"/>
      <c r="E50" s="103"/>
      <c r="F50" s="103"/>
      <c r="G50" s="105"/>
      <c r="H50" s="105"/>
      <c r="I50" s="107"/>
      <c r="J50" s="109"/>
      <c r="K50" s="75"/>
      <c r="L50" s="97"/>
      <c r="M50" s="88"/>
      <c r="N50" s="90"/>
      <c r="O50" s="77"/>
      <c r="P50" s="88"/>
      <c r="Q50" s="75"/>
      <c r="R50" s="90"/>
      <c r="S50" s="88"/>
      <c r="T50" s="92"/>
      <c r="U50" s="77"/>
      <c r="V50" s="79"/>
      <c r="W50" s="79"/>
    </row>
    <row r="51" spans="1:23" ht="19.5" customHeight="1">
      <c r="A51" s="95">
        <v>2</v>
      </c>
      <c r="B51" s="24" t="s">
        <v>65</v>
      </c>
      <c r="C51" s="132">
        <v>23</v>
      </c>
      <c r="D51" s="101" t="s">
        <v>57</v>
      </c>
      <c r="E51" s="102">
        <v>30</v>
      </c>
      <c r="F51" s="102">
        <v>14</v>
      </c>
      <c r="G51" s="104"/>
      <c r="H51" s="104"/>
      <c r="I51" s="106"/>
      <c r="J51" s="108"/>
      <c r="K51" s="74">
        <v>36</v>
      </c>
      <c r="L51" s="96">
        <v>52</v>
      </c>
      <c r="M51" s="87">
        <v>38.4</v>
      </c>
      <c r="N51" s="74"/>
      <c r="O51" s="76">
        <f>E51+F51+K51+L51+M51</f>
        <v>170.4</v>
      </c>
      <c r="P51" s="87">
        <v>22.7</v>
      </c>
      <c r="Q51" s="74">
        <v>0</v>
      </c>
      <c r="R51" s="89"/>
      <c r="S51" s="87">
        <v>0</v>
      </c>
      <c r="T51" s="91">
        <v>9</v>
      </c>
      <c r="U51" s="76">
        <f>P51+Q51+S51+T51</f>
        <v>31.7</v>
      </c>
      <c r="V51" s="78">
        <f>O51+U51</f>
        <v>202.1</v>
      </c>
      <c r="W51" s="78" t="s">
        <v>35</v>
      </c>
    </row>
    <row r="52" spans="1:23" ht="19.5" customHeight="1">
      <c r="A52" s="129"/>
      <c r="B52" s="25" t="s">
        <v>66</v>
      </c>
      <c r="C52" s="131"/>
      <c r="D52" s="86"/>
      <c r="E52" s="103"/>
      <c r="F52" s="103"/>
      <c r="G52" s="105"/>
      <c r="H52" s="105"/>
      <c r="I52" s="107"/>
      <c r="J52" s="109"/>
      <c r="K52" s="75"/>
      <c r="L52" s="97"/>
      <c r="M52" s="88"/>
      <c r="N52" s="75"/>
      <c r="O52" s="77"/>
      <c r="P52" s="88"/>
      <c r="Q52" s="75"/>
      <c r="R52" s="90"/>
      <c r="S52" s="88"/>
      <c r="T52" s="92"/>
      <c r="U52" s="77"/>
      <c r="V52" s="79"/>
      <c r="W52" s="79"/>
    </row>
    <row r="53" spans="1:23" ht="19.5" customHeight="1">
      <c r="A53" s="133">
        <v>3</v>
      </c>
      <c r="B53" s="22" t="s">
        <v>67</v>
      </c>
      <c r="C53" s="135">
        <v>22</v>
      </c>
      <c r="D53" s="95" t="s">
        <v>118</v>
      </c>
      <c r="E53" s="102">
        <v>55</v>
      </c>
      <c r="F53" s="102">
        <v>54</v>
      </c>
      <c r="G53" s="104"/>
      <c r="H53" s="104"/>
      <c r="I53" s="106"/>
      <c r="J53" s="108"/>
      <c r="K53" s="74">
        <v>57</v>
      </c>
      <c r="L53" s="96">
        <v>45</v>
      </c>
      <c r="M53" s="87">
        <v>43.4</v>
      </c>
      <c r="N53" s="74"/>
      <c r="O53" s="76">
        <f>E53+F53+K53+L53+M53</f>
        <v>254.4</v>
      </c>
      <c r="P53" s="87">
        <v>35.1</v>
      </c>
      <c r="Q53" s="74">
        <v>0</v>
      </c>
      <c r="R53" s="89"/>
      <c r="S53" s="87">
        <v>30</v>
      </c>
      <c r="T53" s="91">
        <v>14.5</v>
      </c>
      <c r="U53" s="76">
        <f>P53+Q53+S53+T53</f>
        <v>79.6</v>
      </c>
      <c r="V53" s="78">
        <f>O53+U53</f>
        <v>334</v>
      </c>
      <c r="W53" s="78" t="s">
        <v>38</v>
      </c>
    </row>
    <row r="54" spans="1:23" ht="19.5" customHeight="1">
      <c r="A54" s="134"/>
      <c r="B54" s="22" t="s">
        <v>68</v>
      </c>
      <c r="C54" s="136"/>
      <c r="D54" s="86"/>
      <c r="E54" s="103"/>
      <c r="F54" s="103"/>
      <c r="G54" s="105"/>
      <c r="H54" s="105"/>
      <c r="I54" s="107"/>
      <c r="J54" s="109"/>
      <c r="K54" s="75"/>
      <c r="L54" s="97"/>
      <c r="M54" s="88"/>
      <c r="N54" s="75"/>
      <c r="O54" s="77"/>
      <c r="P54" s="88"/>
      <c r="Q54" s="75"/>
      <c r="R54" s="90"/>
      <c r="S54" s="88"/>
      <c r="T54" s="92"/>
      <c r="U54" s="77"/>
      <c r="V54" s="79"/>
      <c r="W54" s="79"/>
    </row>
    <row r="55" spans="1:23" ht="19.5" customHeight="1">
      <c r="A55" s="133">
        <v>4</v>
      </c>
      <c r="B55" s="22" t="s">
        <v>69</v>
      </c>
      <c r="C55" s="135">
        <v>28</v>
      </c>
      <c r="D55" s="101" t="s">
        <v>71</v>
      </c>
      <c r="E55" s="102">
        <v>0</v>
      </c>
      <c r="F55" s="102">
        <v>2</v>
      </c>
      <c r="G55" s="104"/>
      <c r="H55" s="104"/>
      <c r="I55" s="106"/>
      <c r="J55" s="108"/>
      <c r="K55" s="74">
        <v>1</v>
      </c>
      <c r="L55" s="96">
        <v>0</v>
      </c>
      <c r="M55" s="87">
        <v>36.9</v>
      </c>
      <c r="N55" s="74"/>
      <c r="O55" s="76">
        <f>E55+F55+K55+L55+M55</f>
        <v>39.9</v>
      </c>
      <c r="P55" s="87">
        <v>19.4</v>
      </c>
      <c r="Q55" s="74">
        <v>0</v>
      </c>
      <c r="R55" s="89"/>
      <c r="S55" s="87">
        <v>0</v>
      </c>
      <c r="T55" s="91">
        <v>6</v>
      </c>
      <c r="U55" s="76">
        <f>P55+Q55+S55+T55</f>
        <v>25.4</v>
      </c>
      <c r="V55" s="78">
        <f>O55+U55</f>
        <v>65.3</v>
      </c>
      <c r="W55" s="78" t="s">
        <v>33</v>
      </c>
    </row>
    <row r="56" spans="1:23" ht="19.5" customHeight="1">
      <c r="A56" s="134"/>
      <c r="B56" s="22" t="s">
        <v>70</v>
      </c>
      <c r="C56" s="136"/>
      <c r="D56" s="100"/>
      <c r="E56" s="103"/>
      <c r="F56" s="103"/>
      <c r="G56" s="105"/>
      <c r="H56" s="105"/>
      <c r="I56" s="107"/>
      <c r="J56" s="109"/>
      <c r="K56" s="75"/>
      <c r="L56" s="97"/>
      <c r="M56" s="88"/>
      <c r="N56" s="75"/>
      <c r="O56" s="77"/>
      <c r="P56" s="88"/>
      <c r="Q56" s="75"/>
      <c r="R56" s="90"/>
      <c r="S56" s="88"/>
      <c r="T56" s="92"/>
      <c r="U56" s="77"/>
      <c r="V56" s="79"/>
      <c r="W56" s="79"/>
    </row>
    <row r="57" spans="1:23" ht="19.5" customHeight="1">
      <c r="A57" s="95">
        <v>5</v>
      </c>
      <c r="B57" s="30" t="s">
        <v>91</v>
      </c>
      <c r="C57" s="130">
        <v>21</v>
      </c>
      <c r="D57" s="95" t="s">
        <v>93</v>
      </c>
      <c r="E57" s="96">
        <v>30</v>
      </c>
      <c r="F57" s="96">
        <v>16</v>
      </c>
      <c r="G57" s="96"/>
      <c r="H57" s="96"/>
      <c r="I57" s="98"/>
      <c r="J57" s="93"/>
      <c r="K57" s="74">
        <v>21</v>
      </c>
      <c r="L57" s="96">
        <v>39</v>
      </c>
      <c r="M57" s="87">
        <v>38.6</v>
      </c>
      <c r="N57" s="89"/>
      <c r="O57" s="76">
        <f>E57+F57+K57+L57+M57</f>
        <v>144.6</v>
      </c>
      <c r="P57" s="87" t="s">
        <v>113</v>
      </c>
      <c r="Q57" s="74"/>
      <c r="R57" s="20"/>
      <c r="S57" s="74"/>
      <c r="T57" s="91"/>
      <c r="U57" s="76"/>
      <c r="V57" s="78"/>
      <c r="W57" s="80" t="s">
        <v>117</v>
      </c>
    </row>
    <row r="58" spans="1:23" ht="19.5" customHeight="1">
      <c r="A58" s="129"/>
      <c r="B58" s="27" t="s">
        <v>92</v>
      </c>
      <c r="C58" s="131"/>
      <c r="D58" s="100"/>
      <c r="E58" s="97"/>
      <c r="F58" s="97"/>
      <c r="G58" s="97"/>
      <c r="H58" s="97"/>
      <c r="I58" s="99"/>
      <c r="J58" s="94"/>
      <c r="K58" s="75"/>
      <c r="L58" s="97"/>
      <c r="M58" s="88"/>
      <c r="N58" s="90"/>
      <c r="O58" s="77"/>
      <c r="P58" s="88"/>
      <c r="Q58" s="75"/>
      <c r="R58" s="21"/>
      <c r="S58" s="75"/>
      <c r="T58" s="92"/>
      <c r="U58" s="77"/>
      <c r="V58" s="79"/>
      <c r="W58" s="81"/>
    </row>
    <row r="59" spans="1:23" ht="19.5" customHeight="1">
      <c r="A59" s="95">
        <v>6</v>
      </c>
      <c r="B59" s="16" t="s">
        <v>94</v>
      </c>
      <c r="C59" s="130">
        <v>25</v>
      </c>
      <c r="D59" s="95" t="s">
        <v>96</v>
      </c>
      <c r="E59" s="96"/>
      <c r="F59" s="96"/>
      <c r="G59" s="96"/>
      <c r="H59" s="96"/>
      <c r="I59" s="98"/>
      <c r="J59" s="93"/>
      <c r="K59" s="74"/>
      <c r="L59" s="64" t="s">
        <v>116</v>
      </c>
      <c r="M59" s="65"/>
      <c r="N59" s="89"/>
      <c r="O59" s="76"/>
      <c r="P59" s="87"/>
      <c r="Q59" s="68" t="s">
        <v>113</v>
      </c>
      <c r="R59" s="69"/>
      <c r="S59" s="70"/>
      <c r="T59" s="91"/>
      <c r="U59" s="76"/>
      <c r="V59" s="78"/>
      <c r="W59" s="78"/>
    </row>
    <row r="60" spans="1:23" ht="19.5" customHeight="1">
      <c r="A60" s="129"/>
      <c r="B60" s="35" t="s">
        <v>95</v>
      </c>
      <c r="C60" s="131"/>
      <c r="D60" s="100"/>
      <c r="E60" s="97"/>
      <c r="F60" s="97"/>
      <c r="G60" s="97"/>
      <c r="H60" s="97"/>
      <c r="I60" s="99"/>
      <c r="J60" s="94"/>
      <c r="K60" s="75"/>
      <c r="L60" s="66"/>
      <c r="M60" s="67"/>
      <c r="N60" s="90"/>
      <c r="O60" s="77"/>
      <c r="P60" s="88"/>
      <c r="Q60" s="71"/>
      <c r="R60" s="72"/>
      <c r="S60" s="73"/>
      <c r="T60" s="92"/>
      <c r="U60" s="77"/>
      <c r="V60" s="79"/>
      <c r="W60" s="79"/>
    </row>
    <row r="61" spans="1:23" ht="19.5" customHeight="1">
      <c r="A61" s="95">
        <v>7</v>
      </c>
      <c r="B61" s="16" t="s">
        <v>97</v>
      </c>
      <c r="C61" s="130">
        <v>26</v>
      </c>
      <c r="D61" s="95" t="s">
        <v>82</v>
      </c>
      <c r="E61" s="96">
        <v>20</v>
      </c>
      <c r="F61" s="96">
        <v>6</v>
      </c>
      <c r="G61" s="96"/>
      <c r="H61" s="96"/>
      <c r="I61" s="98"/>
      <c r="J61" s="93"/>
      <c r="K61" s="74">
        <v>9</v>
      </c>
      <c r="L61" s="96">
        <v>9</v>
      </c>
      <c r="M61" s="87">
        <v>40.1</v>
      </c>
      <c r="N61" s="89"/>
      <c r="O61" s="76">
        <f>E61+F61+K61+L61+M61</f>
        <v>84.1</v>
      </c>
      <c r="P61" s="87">
        <v>28.9</v>
      </c>
      <c r="Q61" s="74">
        <v>0</v>
      </c>
      <c r="R61" s="89"/>
      <c r="S61" s="87">
        <v>0</v>
      </c>
      <c r="T61" s="91">
        <v>7.5</v>
      </c>
      <c r="U61" s="76">
        <f>P61+Q61+S61+T61</f>
        <v>36.4</v>
      </c>
      <c r="V61" s="78">
        <f>O61+U61</f>
        <v>120.5</v>
      </c>
      <c r="W61" s="78" t="s">
        <v>34</v>
      </c>
    </row>
    <row r="62" spans="1:23" ht="19.5" customHeight="1">
      <c r="A62" s="129"/>
      <c r="B62" s="16" t="s">
        <v>98</v>
      </c>
      <c r="C62" s="131"/>
      <c r="D62" s="100"/>
      <c r="E62" s="97"/>
      <c r="F62" s="97"/>
      <c r="G62" s="97"/>
      <c r="H62" s="97"/>
      <c r="I62" s="99"/>
      <c r="J62" s="94"/>
      <c r="K62" s="75"/>
      <c r="L62" s="97"/>
      <c r="M62" s="88"/>
      <c r="N62" s="90"/>
      <c r="O62" s="77"/>
      <c r="P62" s="88"/>
      <c r="Q62" s="75"/>
      <c r="R62" s="90"/>
      <c r="S62" s="88"/>
      <c r="T62" s="92"/>
      <c r="U62" s="77"/>
      <c r="V62" s="79"/>
      <c r="W62" s="79"/>
    </row>
    <row r="63" spans="1:23" ht="19.5" customHeight="1">
      <c r="A63" s="95">
        <v>8</v>
      </c>
      <c r="B63" s="36" t="s">
        <v>99</v>
      </c>
      <c r="C63" s="137">
        <v>27</v>
      </c>
      <c r="D63" s="139" t="s">
        <v>48</v>
      </c>
      <c r="E63" s="96">
        <v>0</v>
      </c>
      <c r="F63" s="96">
        <v>0</v>
      </c>
      <c r="G63" s="96"/>
      <c r="H63" s="96"/>
      <c r="I63" s="98"/>
      <c r="J63" s="93"/>
      <c r="K63" s="74">
        <v>0</v>
      </c>
      <c r="L63" s="96">
        <v>0</v>
      </c>
      <c r="M63" s="87">
        <v>36.5</v>
      </c>
      <c r="N63" s="89"/>
      <c r="O63" s="76">
        <f>E63+F63+K63+L63+M63</f>
        <v>36.5</v>
      </c>
      <c r="P63" s="87" t="s">
        <v>113</v>
      </c>
      <c r="Q63" s="74"/>
      <c r="R63" s="20"/>
      <c r="S63" s="74"/>
      <c r="T63" s="91"/>
      <c r="U63" s="76"/>
      <c r="V63" s="78"/>
      <c r="W63" s="80" t="s">
        <v>117</v>
      </c>
    </row>
    <row r="64" spans="1:23" ht="19.5" customHeight="1">
      <c r="A64" s="129"/>
      <c r="B64" s="33" t="s">
        <v>100</v>
      </c>
      <c r="C64" s="138"/>
      <c r="D64" s="140"/>
      <c r="E64" s="97"/>
      <c r="F64" s="97"/>
      <c r="G64" s="97"/>
      <c r="H64" s="97"/>
      <c r="I64" s="99"/>
      <c r="J64" s="94"/>
      <c r="K64" s="75"/>
      <c r="L64" s="97"/>
      <c r="M64" s="88"/>
      <c r="N64" s="90"/>
      <c r="O64" s="77"/>
      <c r="P64" s="88"/>
      <c r="Q64" s="75"/>
      <c r="R64" s="21"/>
      <c r="S64" s="75"/>
      <c r="T64" s="92"/>
      <c r="U64" s="77"/>
      <c r="V64" s="79"/>
      <c r="W64" s="81"/>
    </row>
    <row r="65" spans="1:23" ht="19.5" customHeight="1">
      <c r="A65" s="95">
        <v>9</v>
      </c>
      <c r="B65" s="33" t="s">
        <v>101</v>
      </c>
      <c r="C65" s="130">
        <v>29</v>
      </c>
      <c r="D65" s="95" t="s">
        <v>103</v>
      </c>
      <c r="E65" s="96">
        <v>55</v>
      </c>
      <c r="F65" s="96">
        <v>23</v>
      </c>
      <c r="G65" s="96"/>
      <c r="H65" s="96"/>
      <c r="I65" s="98"/>
      <c r="J65" s="93"/>
      <c r="K65" s="74">
        <v>38</v>
      </c>
      <c r="L65" s="96">
        <v>42</v>
      </c>
      <c r="M65" s="87">
        <v>46.7</v>
      </c>
      <c r="N65" s="89"/>
      <c r="O65" s="76">
        <f>E65+F65+K65+L65+M65</f>
        <v>204.7</v>
      </c>
      <c r="P65" s="87">
        <v>41.8</v>
      </c>
      <c r="Q65" s="74">
        <v>0</v>
      </c>
      <c r="R65" s="89"/>
      <c r="S65" s="87">
        <v>20</v>
      </c>
      <c r="T65" s="91">
        <v>15.5</v>
      </c>
      <c r="U65" s="76">
        <f>P65+Q65+S65+T65</f>
        <v>77.3</v>
      </c>
      <c r="V65" s="78">
        <f>O65+U65</f>
        <v>282</v>
      </c>
      <c r="W65" s="78" t="s">
        <v>37</v>
      </c>
    </row>
    <row r="66" spans="1:23" ht="19.5" customHeight="1">
      <c r="A66" s="129"/>
      <c r="B66" s="33" t="s">
        <v>102</v>
      </c>
      <c r="C66" s="131"/>
      <c r="D66" s="86"/>
      <c r="E66" s="97"/>
      <c r="F66" s="97"/>
      <c r="G66" s="97"/>
      <c r="H66" s="97"/>
      <c r="I66" s="99"/>
      <c r="J66" s="94"/>
      <c r="K66" s="75"/>
      <c r="L66" s="97"/>
      <c r="M66" s="88"/>
      <c r="N66" s="90"/>
      <c r="O66" s="77"/>
      <c r="P66" s="88"/>
      <c r="Q66" s="75"/>
      <c r="R66" s="90"/>
      <c r="S66" s="88"/>
      <c r="T66" s="92"/>
      <c r="U66" s="77"/>
      <c r="V66" s="79"/>
      <c r="W66" s="79"/>
    </row>
    <row r="67" spans="1:23" ht="19.5" customHeight="1">
      <c r="A67" s="95">
        <v>10</v>
      </c>
      <c r="B67" s="33" t="s">
        <v>104</v>
      </c>
      <c r="C67" s="130">
        <v>30</v>
      </c>
      <c r="D67" s="95" t="s">
        <v>106</v>
      </c>
      <c r="E67" s="96">
        <v>0</v>
      </c>
      <c r="F67" s="96">
        <v>8</v>
      </c>
      <c r="G67" s="96"/>
      <c r="H67" s="96"/>
      <c r="I67" s="98"/>
      <c r="J67" s="93"/>
      <c r="K67" s="74">
        <v>0</v>
      </c>
      <c r="L67" s="96">
        <v>0</v>
      </c>
      <c r="M67" s="87">
        <v>27.2</v>
      </c>
      <c r="N67" s="89"/>
      <c r="O67" s="76">
        <f>E67+F67+K67+L67+M67</f>
        <v>35.2</v>
      </c>
      <c r="P67" s="87">
        <v>15.3</v>
      </c>
      <c r="Q67" s="74">
        <v>0</v>
      </c>
      <c r="R67" s="89"/>
      <c r="S67" s="96">
        <v>0</v>
      </c>
      <c r="T67" s="91">
        <v>10.5</v>
      </c>
      <c r="U67" s="76">
        <f>P67+Q67+S67+T67</f>
        <v>25.8</v>
      </c>
      <c r="V67" s="78">
        <f>O67+U67</f>
        <v>61</v>
      </c>
      <c r="W67" s="78" t="s">
        <v>32</v>
      </c>
    </row>
    <row r="68" spans="1:23" ht="12.75" customHeight="1">
      <c r="A68" s="129"/>
      <c r="B68" s="37" t="s">
        <v>105</v>
      </c>
      <c r="C68" s="131"/>
      <c r="D68" s="86"/>
      <c r="E68" s="97"/>
      <c r="F68" s="97"/>
      <c r="G68" s="97"/>
      <c r="H68" s="97"/>
      <c r="I68" s="99"/>
      <c r="J68" s="94"/>
      <c r="K68" s="75"/>
      <c r="L68" s="97"/>
      <c r="M68" s="88"/>
      <c r="N68" s="90"/>
      <c r="O68" s="77"/>
      <c r="P68" s="88"/>
      <c r="Q68" s="75"/>
      <c r="R68" s="90"/>
      <c r="S68" s="97"/>
      <c r="T68" s="92"/>
      <c r="U68" s="77"/>
      <c r="V68" s="79"/>
      <c r="W68" s="79"/>
    </row>
    <row r="69" spans="1:23" ht="19.5" customHeight="1">
      <c r="A69" s="95">
        <v>11</v>
      </c>
      <c r="B69" s="33" t="s">
        <v>107</v>
      </c>
      <c r="C69" s="130">
        <v>31</v>
      </c>
      <c r="D69" s="95" t="s">
        <v>109</v>
      </c>
      <c r="E69" s="96"/>
      <c r="F69" s="96"/>
      <c r="G69" s="96"/>
      <c r="H69" s="96"/>
      <c r="I69" s="98"/>
      <c r="J69" s="93"/>
      <c r="K69" s="74"/>
      <c r="L69" s="64" t="s">
        <v>116</v>
      </c>
      <c r="M69" s="65"/>
      <c r="N69" s="89"/>
      <c r="O69" s="76"/>
      <c r="P69" s="87">
        <v>18.1</v>
      </c>
      <c r="Q69" s="74">
        <v>0</v>
      </c>
      <c r="R69" s="89"/>
      <c r="S69" s="87">
        <v>0</v>
      </c>
      <c r="T69" s="91">
        <v>11.5</v>
      </c>
      <c r="U69" s="76">
        <f>P69+Q69+S69+T69</f>
        <v>29.6</v>
      </c>
      <c r="V69" s="78">
        <f>O69+U69</f>
        <v>29.6</v>
      </c>
      <c r="W69" s="80" t="s">
        <v>117</v>
      </c>
    </row>
    <row r="70" spans="1:23" ht="19.5" customHeight="1">
      <c r="A70" s="129"/>
      <c r="B70" s="33" t="s">
        <v>108</v>
      </c>
      <c r="C70" s="131"/>
      <c r="D70" s="86"/>
      <c r="E70" s="97"/>
      <c r="F70" s="97"/>
      <c r="G70" s="97"/>
      <c r="H70" s="97"/>
      <c r="I70" s="99"/>
      <c r="J70" s="94"/>
      <c r="K70" s="75"/>
      <c r="L70" s="66"/>
      <c r="M70" s="67"/>
      <c r="N70" s="90"/>
      <c r="O70" s="77"/>
      <c r="P70" s="88"/>
      <c r="Q70" s="75"/>
      <c r="R70" s="90"/>
      <c r="S70" s="88"/>
      <c r="T70" s="92"/>
      <c r="U70" s="77"/>
      <c r="V70" s="79"/>
      <c r="W70" s="81"/>
    </row>
    <row r="71" spans="1:23" ht="19.5" customHeight="1">
      <c r="A71" s="95">
        <v>12</v>
      </c>
      <c r="B71" s="33" t="s">
        <v>110</v>
      </c>
      <c r="C71" s="130">
        <v>32</v>
      </c>
      <c r="D71" s="95" t="s">
        <v>112</v>
      </c>
      <c r="E71" s="96">
        <v>55</v>
      </c>
      <c r="F71" s="96">
        <v>16</v>
      </c>
      <c r="G71" s="96"/>
      <c r="H71" s="96"/>
      <c r="I71" s="98"/>
      <c r="J71" s="93"/>
      <c r="K71" s="74">
        <v>28</v>
      </c>
      <c r="L71" s="96">
        <v>26</v>
      </c>
      <c r="M71" s="87">
        <v>43.4</v>
      </c>
      <c r="N71" s="89"/>
      <c r="O71" s="76">
        <f>E71+F71+K71+L71+M71</f>
        <v>168.4</v>
      </c>
      <c r="P71" s="87">
        <v>33.8</v>
      </c>
      <c r="Q71" s="74">
        <v>0</v>
      </c>
      <c r="R71" s="89"/>
      <c r="S71" s="87">
        <v>0</v>
      </c>
      <c r="T71" s="91">
        <v>16</v>
      </c>
      <c r="U71" s="76">
        <f>P71+Q71+S71+T71</f>
        <v>49.8</v>
      </c>
      <c r="V71" s="78">
        <f>O71+U71</f>
        <v>218.2</v>
      </c>
      <c r="W71" s="78" t="s">
        <v>36</v>
      </c>
    </row>
    <row r="72" spans="1:23" ht="19.5" customHeight="1">
      <c r="A72" s="129"/>
      <c r="B72" s="33" t="s">
        <v>111</v>
      </c>
      <c r="C72" s="131"/>
      <c r="D72" s="86"/>
      <c r="E72" s="97"/>
      <c r="F72" s="97"/>
      <c r="G72" s="97"/>
      <c r="H72" s="97"/>
      <c r="I72" s="99"/>
      <c r="J72" s="94"/>
      <c r="K72" s="75"/>
      <c r="L72" s="97"/>
      <c r="M72" s="88"/>
      <c r="N72" s="90"/>
      <c r="O72" s="77"/>
      <c r="P72" s="88"/>
      <c r="Q72" s="75"/>
      <c r="R72" s="90"/>
      <c r="S72" s="88"/>
      <c r="T72" s="92"/>
      <c r="U72" s="77"/>
      <c r="V72" s="79"/>
      <c r="W72" s="79"/>
    </row>
    <row r="73" spans="20:23" ht="19.5" customHeight="1">
      <c r="T73" s="5"/>
      <c r="U73" s="5"/>
      <c r="V73" s="5"/>
      <c r="W73" s="5"/>
    </row>
    <row r="74" spans="20:23" ht="14.25">
      <c r="T74" s="15"/>
      <c r="U74" s="15"/>
      <c r="V74" s="15"/>
      <c r="W74" s="15"/>
    </row>
    <row r="78" spans="1:19" ht="15">
      <c r="A78" s="147" t="s">
        <v>41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</row>
    <row r="79" spans="1:19" ht="14.25">
      <c r="A79" s="15" t="s">
        <v>19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</sheetData>
  <sheetProtection/>
  <mergeCells count="615">
    <mergeCell ref="R7:R8"/>
    <mergeCell ref="O7:O8"/>
    <mergeCell ref="M7:M8"/>
    <mergeCell ref="E7:E8"/>
    <mergeCell ref="L7:L8"/>
    <mergeCell ref="C13:C14"/>
    <mergeCell ref="K11:K12"/>
    <mergeCell ref="C11:C12"/>
    <mergeCell ref="K13:K14"/>
    <mergeCell ref="C25:C26"/>
    <mergeCell ref="J35:J36"/>
    <mergeCell ref="K35:K36"/>
    <mergeCell ref="P27:P28"/>
    <mergeCell ref="E6:L6"/>
    <mergeCell ref="M6:O6"/>
    <mergeCell ref="N7:N8"/>
    <mergeCell ref="C15:C16"/>
    <mergeCell ref="C17:C18"/>
    <mergeCell ref="S35:S36"/>
    <mergeCell ref="A35:A36"/>
    <mergeCell ref="C35:C36"/>
    <mergeCell ref="D35:D36"/>
    <mergeCell ref="E35:E36"/>
    <mergeCell ref="F35:F36"/>
    <mergeCell ref="G35:G36"/>
    <mergeCell ref="H35:H36"/>
    <mergeCell ref="I35:I36"/>
    <mergeCell ref="L15:L16"/>
    <mergeCell ref="I11:I12"/>
    <mergeCell ref="K23:K24"/>
    <mergeCell ref="K27:K28"/>
    <mergeCell ref="K29:K30"/>
    <mergeCell ref="K31:K32"/>
    <mergeCell ref="C6:C8"/>
    <mergeCell ref="K9:K10"/>
    <mergeCell ref="J33:J34"/>
    <mergeCell ref="I33:I34"/>
    <mergeCell ref="D6:D8"/>
    <mergeCell ref="H11:H12"/>
    <mergeCell ref="K21:K22"/>
    <mergeCell ref="J25:J26"/>
    <mergeCell ref="J23:J24"/>
    <mergeCell ref="C33:C34"/>
    <mergeCell ref="H33:H34"/>
    <mergeCell ref="K33:K34"/>
    <mergeCell ref="E33:E34"/>
    <mergeCell ref="A78:S78"/>
    <mergeCell ref="N35:N36"/>
    <mergeCell ref="O35:O36"/>
    <mergeCell ref="P35:P36"/>
    <mergeCell ref="L35:L36"/>
    <mergeCell ref="Q35:Q36"/>
    <mergeCell ref="R35:R36"/>
    <mergeCell ref="A17:A18"/>
    <mergeCell ref="P21:P22"/>
    <mergeCell ref="M27:M28"/>
    <mergeCell ref="O21:O22"/>
    <mergeCell ref="N21:N22"/>
    <mergeCell ref="A33:A34"/>
    <mergeCell ref="F33:F34"/>
    <mergeCell ref="G33:G34"/>
    <mergeCell ref="N33:N34"/>
    <mergeCell ref="D33:D34"/>
    <mergeCell ref="M33:M34"/>
    <mergeCell ref="O27:O28"/>
    <mergeCell ref="U25:U26"/>
    <mergeCell ref="P23:P24"/>
    <mergeCell ref="S25:S26"/>
    <mergeCell ref="Q29:Q30"/>
    <mergeCell ref="K7:K8"/>
    <mergeCell ref="U35:U36"/>
    <mergeCell ref="O9:O10"/>
    <mergeCell ref="J9:J10"/>
    <mergeCell ref="M9:M10"/>
    <mergeCell ref="N9:N10"/>
    <mergeCell ref="L9:L10"/>
    <mergeCell ref="J11:J12"/>
    <mergeCell ref="L11:L12"/>
    <mergeCell ref="L33:L34"/>
    <mergeCell ref="C9:C10"/>
    <mergeCell ref="M11:M12"/>
    <mergeCell ref="A1:W1"/>
    <mergeCell ref="A4:U4"/>
    <mergeCell ref="A2:W2"/>
    <mergeCell ref="F7:F8"/>
    <mergeCell ref="A6:A8"/>
    <mergeCell ref="P6:R6"/>
    <mergeCell ref="U6:U8"/>
    <mergeCell ref="V6:V8"/>
    <mergeCell ref="P7:P8"/>
    <mergeCell ref="Q7:Q8"/>
    <mergeCell ref="I9:I10"/>
    <mergeCell ref="B6:B8"/>
    <mergeCell ref="A9:A10"/>
    <mergeCell ref="F9:F10"/>
    <mergeCell ref="G9:G10"/>
    <mergeCell ref="H9:H10"/>
    <mergeCell ref="D9:D10"/>
    <mergeCell ref="E9:E10"/>
    <mergeCell ref="L13:L14"/>
    <mergeCell ref="Q11:Q12"/>
    <mergeCell ref="N13:N14"/>
    <mergeCell ref="O13:O14"/>
    <mergeCell ref="U9:U10"/>
    <mergeCell ref="N11:N12"/>
    <mergeCell ref="O11:O12"/>
    <mergeCell ref="R11:R12"/>
    <mergeCell ref="U11:U12"/>
    <mergeCell ref="U13:U14"/>
    <mergeCell ref="A13:A14"/>
    <mergeCell ref="F13:F14"/>
    <mergeCell ref="G13:G14"/>
    <mergeCell ref="D13:D14"/>
    <mergeCell ref="E13:E14"/>
    <mergeCell ref="A11:A12"/>
    <mergeCell ref="F11:F12"/>
    <mergeCell ref="G11:G12"/>
    <mergeCell ref="D11:D12"/>
    <mergeCell ref="E11:E12"/>
    <mergeCell ref="K15:K16"/>
    <mergeCell ref="H15:H16"/>
    <mergeCell ref="I15:I16"/>
    <mergeCell ref="J15:J16"/>
    <mergeCell ref="P11:P12"/>
    <mergeCell ref="P13:P14"/>
    <mergeCell ref="H13:H14"/>
    <mergeCell ref="I13:I14"/>
    <mergeCell ref="J13:J14"/>
    <mergeCell ref="M13:M14"/>
    <mergeCell ref="Q13:Q14"/>
    <mergeCell ref="R13:R14"/>
    <mergeCell ref="M15:M16"/>
    <mergeCell ref="P15:P16"/>
    <mergeCell ref="K17:K18"/>
    <mergeCell ref="A15:A16"/>
    <mergeCell ref="F15:F16"/>
    <mergeCell ref="G15:G16"/>
    <mergeCell ref="E15:E16"/>
    <mergeCell ref="D15:D16"/>
    <mergeCell ref="U17:U18"/>
    <mergeCell ref="Q17:Q18"/>
    <mergeCell ref="O17:O18"/>
    <mergeCell ref="N17:N18"/>
    <mergeCell ref="N15:N16"/>
    <mergeCell ref="O15:O16"/>
    <mergeCell ref="U15:U16"/>
    <mergeCell ref="S15:S16"/>
    <mergeCell ref="Q15:Q16"/>
    <mergeCell ref="R15:R16"/>
    <mergeCell ref="D17:D18"/>
    <mergeCell ref="H17:H18"/>
    <mergeCell ref="I17:I18"/>
    <mergeCell ref="J17:J18"/>
    <mergeCell ref="M17:M18"/>
    <mergeCell ref="L17:L18"/>
    <mergeCell ref="T17:T18"/>
    <mergeCell ref="T19:T20"/>
    <mergeCell ref="Q25:Q26"/>
    <mergeCell ref="Q19:Q20"/>
    <mergeCell ref="S19:S20"/>
    <mergeCell ref="A19:A20"/>
    <mergeCell ref="F19:F20"/>
    <mergeCell ref="G19:G20"/>
    <mergeCell ref="H19:H20"/>
    <mergeCell ref="C19:C20"/>
    <mergeCell ref="K19:K20"/>
    <mergeCell ref="O19:O20"/>
    <mergeCell ref="E19:E20"/>
    <mergeCell ref="N19:N20"/>
    <mergeCell ref="S17:S18"/>
    <mergeCell ref="R17:R18"/>
    <mergeCell ref="F17:F18"/>
    <mergeCell ref="G17:G18"/>
    <mergeCell ref="E17:E18"/>
    <mergeCell ref="P17:P18"/>
    <mergeCell ref="R21:R22"/>
    <mergeCell ref="D21:D22"/>
    <mergeCell ref="L21:L22"/>
    <mergeCell ref="Q21:Q22"/>
    <mergeCell ref="L19:L20"/>
    <mergeCell ref="P19:P20"/>
    <mergeCell ref="D19:D20"/>
    <mergeCell ref="M19:M20"/>
    <mergeCell ref="I19:I20"/>
    <mergeCell ref="J19:J20"/>
    <mergeCell ref="O25:O26"/>
    <mergeCell ref="A21:A22"/>
    <mergeCell ref="F21:F22"/>
    <mergeCell ref="G21:G22"/>
    <mergeCell ref="H21:H22"/>
    <mergeCell ref="I21:I22"/>
    <mergeCell ref="J21:J22"/>
    <mergeCell ref="C21:C22"/>
    <mergeCell ref="M21:M22"/>
    <mergeCell ref="E21:E22"/>
    <mergeCell ref="N25:N26"/>
    <mergeCell ref="N27:N28"/>
    <mergeCell ref="P29:P30"/>
    <mergeCell ref="A25:A26"/>
    <mergeCell ref="F25:F26"/>
    <mergeCell ref="G25:G26"/>
    <mergeCell ref="D25:D26"/>
    <mergeCell ref="E25:E26"/>
    <mergeCell ref="P25:P26"/>
    <mergeCell ref="H25:H26"/>
    <mergeCell ref="H27:H28"/>
    <mergeCell ref="I27:I28"/>
    <mergeCell ref="J27:J28"/>
    <mergeCell ref="I25:I26"/>
    <mergeCell ref="H29:H30"/>
    <mergeCell ref="M25:M26"/>
    <mergeCell ref="K25:K26"/>
    <mergeCell ref="G29:G30"/>
    <mergeCell ref="E29:E30"/>
    <mergeCell ref="D29:D30"/>
    <mergeCell ref="A27:A28"/>
    <mergeCell ref="F27:F28"/>
    <mergeCell ref="G27:G28"/>
    <mergeCell ref="D27:D28"/>
    <mergeCell ref="C27:C28"/>
    <mergeCell ref="E27:E28"/>
    <mergeCell ref="C29:C30"/>
    <mergeCell ref="R29:R30"/>
    <mergeCell ref="U29:U30"/>
    <mergeCell ref="S29:S30"/>
    <mergeCell ref="U27:U28"/>
    <mergeCell ref="S23:S24"/>
    <mergeCell ref="R25:R26"/>
    <mergeCell ref="T29:T30"/>
    <mergeCell ref="T25:T26"/>
    <mergeCell ref="A23:A24"/>
    <mergeCell ref="F23:F24"/>
    <mergeCell ref="G23:G24"/>
    <mergeCell ref="N23:N24"/>
    <mergeCell ref="H23:H24"/>
    <mergeCell ref="I23:I24"/>
    <mergeCell ref="E23:E24"/>
    <mergeCell ref="L23:L24"/>
    <mergeCell ref="M23:M24"/>
    <mergeCell ref="C23:C24"/>
    <mergeCell ref="H31:H32"/>
    <mergeCell ref="I29:I30"/>
    <mergeCell ref="J29:J30"/>
    <mergeCell ref="O29:O30"/>
    <mergeCell ref="U23:U24"/>
    <mergeCell ref="P33:P34"/>
    <mergeCell ref="O33:O34"/>
    <mergeCell ref="R33:R34"/>
    <mergeCell ref="U33:U34"/>
    <mergeCell ref="Q33:Q34"/>
    <mergeCell ref="N31:N32"/>
    <mergeCell ref="I31:I32"/>
    <mergeCell ref="J31:J32"/>
    <mergeCell ref="A29:A30"/>
    <mergeCell ref="F29:F30"/>
    <mergeCell ref="A31:A32"/>
    <mergeCell ref="F31:F32"/>
    <mergeCell ref="C31:C32"/>
    <mergeCell ref="L31:L32"/>
    <mergeCell ref="G31:G32"/>
    <mergeCell ref="E31:E32"/>
    <mergeCell ref="A39:S39"/>
    <mergeCell ref="P5:S5"/>
    <mergeCell ref="D23:D24"/>
    <mergeCell ref="D31:D32"/>
    <mergeCell ref="N29:N30"/>
    <mergeCell ref="L29:L30"/>
    <mergeCell ref="L25:L26"/>
    <mergeCell ref="P31:P32"/>
    <mergeCell ref="O31:O32"/>
    <mergeCell ref="M71:M72"/>
    <mergeCell ref="U19:U20"/>
    <mergeCell ref="W6:W8"/>
    <mergeCell ref="S6:T6"/>
    <mergeCell ref="Q23:Q24"/>
    <mergeCell ref="R23:R24"/>
    <mergeCell ref="O23:O24"/>
    <mergeCell ref="U21:U22"/>
    <mergeCell ref="V19:V20"/>
    <mergeCell ref="V21:V22"/>
    <mergeCell ref="S21:S22"/>
    <mergeCell ref="T21:T22"/>
    <mergeCell ref="L27:L28"/>
    <mergeCell ref="M29:M30"/>
    <mergeCell ref="M49:M50"/>
    <mergeCell ref="N49:N50"/>
    <mergeCell ref="M35:M36"/>
    <mergeCell ref="T23:T24"/>
    <mergeCell ref="S33:S34"/>
    <mergeCell ref="M31:M32"/>
    <mergeCell ref="S7:S8"/>
    <mergeCell ref="T9:T10"/>
    <mergeCell ref="T11:T12"/>
    <mergeCell ref="T13:T14"/>
    <mergeCell ref="T15:T16"/>
    <mergeCell ref="S11:S12"/>
    <mergeCell ref="S13:S14"/>
    <mergeCell ref="T7:T8"/>
    <mergeCell ref="T27:T28"/>
    <mergeCell ref="V31:V32"/>
    <mergeCell ref="V33:V34"/>
    <mergeCell ref="T33:T34"/>
    <mergeCell ref="T35:T36"/>
    <mergeCell ref="T31:T32"/>
    <mergeCell ref="U31:U32"/>
    <mergeCell ref="V9:V10"/>
    <mergeCell ref="V11:V12"/>
    <mergeCell ref="V13:V14"/>
    <mergeCell ref="V15:V16"/>
    <mergeCell ref="V17:V18"/>
    <mergeCell ref="W21:W22"/>
    <mergeCell ref="W19:W20"/>
    <mergeCell ref="W23:W24"/>
    <mergeCell ref="V23:V24"/>
    <mergeCell ref="V25:V26"/>
    <mergeCell ref="V27:V28"/>
    <mergeCell ref="V29:V30"/>
    <mergeCell ref="W9:W10"/>
    <mergeCell ref="W11:W12"/>
    <mergeCell ref="W13:W14"/>
    <mergeCell ref="W15:W16"/>
    <mergeCell ref="W17:W18"/>
    <mergeCell ref="U46:U48"/>
    <mergeCell ref="V46:V48"/>
    <mergeCell ref="W46:W48"/>
    <mergeCell ref="W25:W26"/>
    <mergeCell ref="W27:W28"/>
    <mergeCell ref="W29:W30"/>
    <mergeCell ref="W31:W32"/>
    <mergeCell ref="W33:W34"/>
    <mergeCell ref="W35:W36"/>
    <mergeCell ref="V35:V36"/>
    <mergeCell ref="R71:R72"/>
    <mergeCell ref="S71:S72"/>
    <mergeCell ref="T71:T72"/>
    <mergeCell ref="U71:U72"/>
    <mergeCell ref="V71:V72"/>
    <mergeCell ref="W71:W72"/>
    <mergeCell ref="N71:N72"/>
    <mergeCell ref="O71:O72"/>
    <mergeCell ref="P71:P72"/>
    <mergeCell ref="Q71:Q72"/>
    <mergeCell ref="J55:J56"/>
    <mergeCell ref="H71:H72"/>
    <mergeCell ref="I71:I72"/>
    <mergeCell ref="J71:J72"/>
    <mergeCell ref="K71:K72"/>
    <mergeCell ref="L71:L72"/>
    <mergeCell ref="I69:I70"/>
    <mergeCell ref="A71:A72"/>
    <mergeCell ref="C71:C72"/>
    <mergeCell ref="D71:D72"/>
    <mergeCell ref="E71:E72"/>
    <mergeCell ref="F71:F72"/>
    <mergeCell ref="G71:G72"/>
    <mergeCell ref="A69:A70"/>
    <mergeCell ref="C69:C70"/>
    <mergeCell ref="L61:L62"/>
    <mergeCell ref="M61:M62"/>
    <mergeCell ref="N61:N62"/>
    <mergeCell ref="C65:C66"/>
    <mergeCell ref="A67:A68"/>
    <mergeCell ref="H61:H62"/>
    <mergeCell ref="I61:I62"/>
    <mergeCell ref="J61:J62"/>
    <mergeCell ref="K61:K62"/>
    <mergeCell ref="C67:C68"/>
    <mergeCell ref="A59:A60"/>
    <mergeCell ref="C59:C60"/>
    <mergeCell ref="H65:H66"/>
    <mergeCell ref="I65:I66"/>
    <mergeCell ref="J65:J66"/>
    <mergeCell ref="A61:A62"/>
    <mergeCell ref="C61:C62"/>
    <mergeCell ref="A63:A64"/>
    <mergeCell ref="D63:D64"/>
    <mergeCell ref="A65:A66"/>
    <mergeCell ref="A53:A54"/>
    <mergeCell ref="C53:C54"/>
    <mergeCell ref="A55:A56"/>
    <mergeCell ref="C55:C56"/>
    <mergeCell ref="A57:A58"/>
    <mergeCell ref="C57:C58"/>
    <mergeCell ref="C63:C64"/>
    <mergeCell ref="A49:A50"/>
    <mergeCell ref="C49:C50"/>
    <mergeCell ref="A51:A52"/>
    <mergeCell ref="C51:C52"/>
    <mergeCell ref="O49:O50"/>
    <mergeCell ref="P49:P50"/>
    <mergeCell ref="O51:O52"/>
    <mergeCell ref="M46:O46"/>
    <mergeCell ref="P46:R46"/>
    <mergeCell ref="S46:T46"/>
    <mergeCell ref="B46:B48"/>
    <mergeCell ref="C46:C48"/>
    <mergeCell ref="D46:D48"/>
    <mergeCell ref="E46:L46"/>
    <mergeCell ref="R47:R48"/>
    <mergeCell ref="S47:S48"/>
    <mergeCell ref="K47:K48"/>
    <mergeCell ref="L47:L48"/>
    <mergeCell ref="M47:M48"/>
    <mergeCell ref="S49:S50"/>
    <mergeCell ref="E47:E48"/>
    <mergeCell ref="F47:F48"/>
    <mergeCell ref="T47:T48"/>
    <mergeCell ref="D49:D50"/>
    <mergeCell ref="E49:E50"/>
    <mergeCell ref="F49:F50"/>
    <mergeCell ref="G49:G50"/>
    <mergeCell ref="N47:N48"/>
    <mergeCell ref="O47:O48"/>
    <mergeCell ref="P47:P48"/>
    <mergeCell ref="Q47:Q48"/>
    <mergeCell ref="R49:R50"/>
    <mergeCell ref="T49:T50"/>
    <mergeCell ref="U49:U50"/>
    <mergeCell ref="V49:V50"/>
    <mergeCell ref="H49:H50"/>
    <mergeCell ref="I49:I50"/>
    <mergeCell ref="J49:J50"/>
    <mergeCell ref="K49:K50"/>
    <mergeCell ref="L49:L50"/>
    <mergeCell ref="W49:W50"/>
    <mergeCell ref="D51:D52"/>
    <mergeCell ref="E51:E52"/>
    <mergeCell ref="F51:F52"/>
    <mergeCell ref="G51:G52"/>
    <mergeCell ref="H51:H52"/>
    <mergeCell ref="I51:I52"/>
    <mergeCell ref="J51:J52"/>
    <mergeCell ref="Q49:Q50"/>
    <mergeCell ref="R51:R52"/>
    <mergeCell ref="T51:T52"/>
    <mergeCell ref="U51:U52"/>
    <mergeCell ref="V51:V52"/>
    <mergeCell ref="S51:S52"/>
    <mergeCell ref="K51:K52"/>
    <mergeCell ref="L51:L52"/>
    <mergeCell ref="M51:M52"/>
    <mergeCell ref="N51:N52"/>
    <mergeCell ref="W51:W52"/>
    <mergeCell ref="D53:D54"/>
    <mergeCell ref="E53:E54"/>
    <mergeCell ref="F53:F54"/>
    <mergeCell ref="G53:G54"/>
    <mergeCell ref="H53:H54"/>
    <mergeCell ref="I53:I54"/>
    <mergeCell ref="J53:J54"/>
    <mergeCell ref="P51:P52"/>
    <mergeCell ref="Q51:Q52"/>
    <mergeCell ref="R53:R54"/>
    <mergeCell ref="S53:S54"/>
    <mergeCell ref="T53:T54"/>
    <mergeCell ref="U53:U54"/>
    <mergeCell ref="K53:K54"/>
    <mergeCell ref="L53:L54"/>
    <mergeCell ref="M53:M54"/>
    <mergeCell ref="N53:N54"/>
    <mergeCell ref="O53:O54"/>
    <mergeCell ref="V53:V54"/>
    <mergeCell ref="W53:W54"/>
    <mergeCell ref="D55:D56"/>
    <mergeCell ref="E55:E56"/>
    <mergeCell ref="F55:F56"/>
    <mergeCell ref="G55:G56"/>
    <mergeCell ref="H55:H56"/>
    <mergeCell ref="I55:I56"/>
    <mergeCell ref="P53:P54"/>
    <mergeCell ref="Q53:Q54"/>
    <mergeCell ref="R55:R56"/>
    <mergeCell ref="S55:S56"/>
    <mergeCell ref="T55:T56"/>
    <mergeCell ref="U55:U56"/>
    <mergeCell ref="K55:K56"/>
    <mergeCell ref="L55:L56"/>
    <mergeCell ref="M55:M56"/>
    <mergeCell ref="N55:N56"/>
    <mergeCell ref="O55:O56"/>
    <mergeCell ref="V55:V56"/>
    <mergeCell ref="W55:W56"/>
    <mergeCell ref="D57:D58"/>
    <mergeCell ref="E57:E58"/>
    <mergeCell ref="F57:F58"/>
    <mergeCell ref="G57:G58"/>
    <mergeCell ref="H57:H58"/>
    <mergeCell ref="I57:I58"/>
    <mergeCell ref="P55:P56"/>
    <mergeCell ref="Q55:Q56"/>
    <mergeCell ref="S57:S58"/>
    <mergeCell ref="T57:T58"/>
    <mergeCell ref="J57:J58"/>
    <mergeCell ref="K57:K58"/>
    <mergeCell ref="L57:L58"/>
    <mergeCell ref="M57:M58"/>
    <mergeCell ref="N57:N58"/>
    <mergeCell ref="J59:J60"/>
    <mergeCell ref="K59:K60"/>
    <mergeCell ref="U57:U58"/>
    <mergeCell ref="V57:V58"/>
    <mergeCell ref="W57:W58"/>
    <mergeCell ref="D59:D60"/>
    <mergeCell ref="E59:E60"/>
    <mergeCell ref="F59:F60"/>
    <mergeCell ref="G59:G60"/>
    <mergeCell ref="H59:H60"/>
    <mergeCell ref="V59:V60"/>
    <mergeCell ref="W59:W60"/>
    <mergeCell ref="D61:D62"/>
    <mergeCell ref="E61:E62"/>
    <mergeCell ref="F61:F62"/>
    <mergeCell ref="G61:G62"/>
    <mergeCell ref="N59:N60"/>
    <mergeCell ref="O59:O60"/>
    <mergeCell ref="P59:P60"/>
    <mergeCell ref="I59:I60"/>
    <mergeCell ref="R61:R62"/>
    <mergeCell ref="S61:S62"/>
    <mergeCell ref="T61:T62"/>
    <mergeCell ref="T59:T60"/>
    <mergeCell ref="U59:U60"/>
    <mergeCell ref="U61:U62"/>
    <mergeCell ref="V61:V62"/>
    <mergeCell ref="W61:W62"/>
    <mergeCell ref="E63:E64"/>
    <mergeCell ref="F63:F64"/>
    <mergeCell ref="G63:G64"/>
    <mergeCell ref="H63:H64"/>
    <mergeCell ref="O61:O62"/>
    <mergeCell ref="P61:P62"/>
    <mergeCell ref="P63:P64"/>
    <mergeCell ref="Q61:Q62"/>
    <mergeCell ref="Q63:Q64"/>
    <mergeCell ref="S63:S64"/>
    <mergeCell ref="I63:I64"/>
    <mergeCell ref="J63:J64"/>
    <mergeCell ref="K63:K64"/>
    <mergeCell ref="L63:L64"/>
    <mergeCell ref="M63:M64"/>
    <mergeCell ref="T63:T64"/>
    <mergeCell ref="U63:U64"/>
    <mergeCell ref="V63:V64"/>
    <mergeCell ref="W63:W64"/>
    <mergeCell ref="D65:D66"/>
    <mergeCell ref="E65:E66"/>
    <mergeCell ref="F65:F66"/>
    <mergeCell ref="G65:G66"/>
    <mergeCell ref="N63:N64"/>
    <mergeCell ref="O63:O64"/>
    <mergeCell ref="R65:R66"/>
    <mergeCell ref="S65:S66"/>
    <mergeCell ref="T65:T66"/>
    <mergeCell ref="U65:U66"/>
    <mergeCell ref="K65:K66"/>
    <mergeCell ref="L65:L66"/>
    <mergeCell ref="M65:M66"/>
    <mergeCell ref="N65:N66"/>
    <mergeCell ref="O65:O66"/>
    <mergeCell ref="V65:V66"/>
    <mergeCell ref="W65:W66"/>
    <mergeCell ref="D67:D68"/>
    <mergeCell ref="E67:E68"/>
    <mergeCell ref="F67:F68"/>
    <mergeCell ref="G67:G68"/>
    <mergeCell ref="H67:H68"/>
    <mergeCell ref="I67:I68"/>
    <mergeCell ref="P65:P66"/>
    <mergeCell ref="Q65:Q66"/>
    <mergeCell ref="Q67:Q68"/>
    <mergeCell ref="R67:R68"/>
    <mergeCell ref="S67:S68"/>
    <mergeCell ref="T67:T68"/>
    <mergeCell ref="J67:J68"/>
    <mergeCell ref="K67:K68"/>
    <mergeCell ref="L67:L68"/>
    <mergeCell ref="M67:M68"/>
    <mergeCell ref="N67:N68"/>
    <mergeCell ref="U67:U68"/>
    <mergeCell ref="V67:V68"/>
    <mergeCell ref="W67:W68"/>
    <mergeCell ref="D69:D70"/>
    <mergeCell ref="E69:E70"/>
    <mergeCell ref="F69:F70"/>
    <mergeCell ref="G69:G70"/>
    <mergeCell ref="H69:H70"/>
    <mergeCell ref="O67:O68"/>
    <mergeCell ref="P67:P68"/>
    <mergeCell ref="Q69:Q70"/>
    <mergeCell ref="R69:R70"/>
    <mergeCell ref="S69:S70"/>
    <mergeCell ref="T69:T70"/>
    <mergeCell ref="J69:J70"/>
    <mergeCell ref="K69:K70"/>
    <mergeCell ref="N69:N70"/>
    <mergeCell ref="L69:M70"/>
    <mergeCell ref="U69:U70"/>
    <mergeCell ref="V69:V70"/>
    <mergeCell ref="W69:W70"/>
    <mergeCell ref="A43:W43"/>
    <mergeCell ref="A44:W44"/>
    <mergeCell ref="P45:S45"/>
    <mergeCell ref="A46:A48"/>
    <mergeCell ref="O69:O70"/>
    <mergeCell ref="P69:P70"/>
    <mergeCell ref="P9:S10"/>
    <mergeCell ref="L59:M60"/>
    <mergeCell ref="Q59:S60"/>
    <mergeCell ref="Q27:Q28"/>
    <mergeCell ref="S27:S28"/>
    <mergeCell ref="Q31:Q32"/>
    <mergeCell ref="S31:S32"/>
    <mergeCell ref="O57:O58"/>
    <mergeCell ref="P57:P58"/>
    <mergeCell ref="Q57:Q58"/>
  </mergeCells>
  <printOptions/>
  <pageMargins left="0.9448818897637796" right="0.35433070866141736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B2" sqref="B2:H2"/>
    </sheetView>
  </sheetViews>
  <sheetFormatPr defaultColWidth="9.140625" defaultRowHeight="12.75"/>
  <cols>
    <col min="2" max="2" width="22.00390625" style="0" customWidth="1"/>
    <col min="7" max="8" width="11.140625" style="0" customWidth="1"/>
  </cols>
  <sheetData>
    <row r="2" spans="2:8" ht="15">
      <c r="B2" s="162" t="s">
        <v>120</v>
      </c>
      <c r="C2" s="162"/>
      <c r="D2" s="162"/>
      <c r="E2" s="162"/>
      <c r="F2" s="162"/>
      <c r="G2" s="162"/>
      <c r="H2" s="162"/>
    </row>
    <row r="3" spans="2:8" ht="12.75">
      <c r="B3" s="82" t="s">
        <v>121</v>
      </c>
      <c r="C3" s="82"/>
      <c r="D3" s="82"/>
      <c r="E3" s="82"/>
      <c r="F3" s="82"/>
      <c r="G3" s="82"/>
      <c r="H3" s="82"/>
    </row>
    <row r="4" spans="2:8" ht="12.75">
      <c r="B4" s="3"/>
      <c r="C4" s="3"/>
      <c r="D4" s="3"/>
      <c r="E4" s="3"/>
      <c r="F4" s="3"/>
      <c r="G4" s="163" t="s">
        <v>122</v>
      </c>
      <c r="H4" s="164"/>
    </row>
    <row r="5" spans="7:8" ht="12.75">
      <c r="G5" s="165" t="s">
        <v>123</v>
      </c>
      <c r="H5" s="165"/>
    </row>
    <row r="6" spans="7:8" ht="12.75">
      <c r="G6" s="51"/>
      <c r="H6" s="51"/>
    </row>
    <row r="7" spans="1:8" ht="12.75">
      <c r="A7" s="157" t="s">
        <v>1</v>
      </c>
      <c r="B7" s="91" t="s">
        <v>3</v>
      </c>
      <c r="C7" s="158" t="s">
        <v>124</v>
      </c>
      <c r="D7" s="159"/>
      <c r="E7" s="160" t="s">
        <v>125</v>
      </c>
      <c r="F7" s="159"/>
      <c r="G7" s="52" t="s">
        <v>126</v>
      </c>
      <c r="H7" s="52" t="s">
        <v>8</v>
      </c>
    </row>
    <row r="8" spans="1:8" ht="12.75">
      <c r="A8" s="146"/>
      <c r="B8" s="92"/>
      <c r="C8" s="53" t="s">
        <v>127</v>
      </c>
      <c r="D8" s="53" t="s">
        <v>128</v>
      </c>
      <c r="E8" s="53" t="s">
        <v>127</v>
      </c>
      <c r="F8" s="53" t="s">
        <v>128</v>
      </c>
      <c r="G8" s="54"/>
      <c r="H8" s="54"/>
    </row>
    <row r="9" spans="1:8" s="8" customFormat="1" ht="19.5" customHeight="1">
      <c r="A9" s="6">
        <v>1</v>
      </c>
      <c r="B9" s="16" t="s">
        <v>129</v>
      </c>
      <c r="C9" s="17">
        <v>31</v>
      </c>
      <c r="D9" s="17">
        <v>23.9</v>
      </c>
      <c r="E9" s="17">
        <v>35.6</v>
      </c>
      <c r="F9" s="17">
        <v>26.8</v>
      </c>
      <c r="G9" s="17">
        <f>C9+D9+E9+F9</f>
        <v>117.3</v>
      </c>
      <c r="H9" s="55" t="s">
        <v>31</v>
      </c>
    </row>
    <row r="10" spans="1:8" s="8" customFormat="1" ht="40.5" customHeight="1">
      <c r="A10" s="6">
        <v>2</v>
      </c>
      <c r="B10" s="16" t="s">
        <v>130</v>
      </c>
      <c r="C10" s="17">
        <v>84.1</v>
      </c>
      <c r="D10" s="17">
        <v>36.4</v>
      </c>
      <c r="E10" s="17">
        <v>40.1</v>
      </c>
      <c r="F10" s="17">
        <v>30.7</v>
      </c>
      <c r="G10" s="17">
        <f>C10+D10+E10+F10</f>
        <v>191.29999999999998</v>
      </c>
      <c r="H10" s="55" t="s">
        <v>32</v>
      </c>
    </row>
    <row r="11" spans="1:8" s="8" customFormat="1" ht="38.25" customHeight="1">
      <c r="A11" s="6">
        <v>3</v>
      </c>
      <c r="B11" s="16" t="s">
        <v>131</v>
      </c>
      <c r="C11" s="17">
        <v>254.4</v>
      </c>
      <c r="D11" s="17">
        <v>79.6</v>
      </c>
      <c r="E11" s="17">
        <v>158.5</v>
      </c>
      <c r="F11" s="17">
        <v>234.8</v>
      </c>
      <c r="G11" s="17">
        <f>C11+D11+E11+F11</f>
        <v>727.3</v>
      </c>
      <c r="H11" s="55" t="s">
        <v>33</v>
      </c>
    </row>
    <row r="12" spans="1:8" s="8" customFormat="1" ht="48" customHeight="1">
      <c r="A12" s="6">
        <v>4</v>
      </c>
      <c r="B12" s="16" t="s">
        <v>132</v>
      </c>
      <c r="C12" s="17" t="s">
        <v>116</v>
      </c>
      <c r="D12" s="17"/>
      <c r="E12" s="7">
        <v>187.2</v>
      </c>
      <c r="F12" s="55"/>
      <c r="G12" s="17"/>
      <c r="H12" s="56" t="s">
        <v>133</v>
      </c>
    </row>
    <row r="13" spans="1:8" s="8" customFormat="1" ht="46.5" customHeight="1">
      <c r="A13" s="6">
        <v>5</v>
      </c>
      <c r="B13" s="16" t="s">
        <v>134</v>
      </c>
      <c r="C13" s="17">
        <v>204.7</v>
      </c>
      <c r="D13" s="17">
        <v>77.3</v>
      </c>
      <c r="E13" s="7">
        <v>53</v>
      </c>
      <c r="F13" s="17"/>
      <c r="G13" s="17"/>
      <c r="H13" s="56" t="s">
        <v>133</v>
      </c>
    </row>
    <row r="14" spans="1:8" s="8" customFormat="1" ht="41.25" customHeight="1">
      <c r="A14" s="6">
        <v>6</v>
      </c>
      <c r="B14" s="16" t="s">
        <v>135</v>
      </c>
      <c r="C14" s="2"/>
      <c r="D14" s="17">
        <v>29.6</v>
      </c>
      <c r="E14" s="17">
        <v>28.1</v>
      </c>
      <c r="F14" s="17">
        <v>17.1</v>
      </c>
      <c r="G14" s="17"/>
      <c r="H14" s="56" t="s">
        <v>133</v>
      </c>
    </row>
    <row r="15" spans="1:8" s="8" customFormat="1" ht="19.5" customHeight="1">
      <c r="A15"/>
      <c r="B15"/>
      <c r="C15"/>
      <c r="D15"/>
      <c r="E15"/>
      <c r="F15"/>
      <c r="G15"/>
      <c r="H15"/>
    </row>
    <row r="16" spans="1:8" s="8" customFormat="1" ht="35.25" customHeight="1">
      <c r="A16"/>
      <c r="B16" s="57" t="s">
        <v>136</v>
      </c>
      <c r="C16" s="18" t="s">
        <v>13</v>
      </c>
      <c r="D16" s="18"/>
      <c r="E16"/>
      <c r="F16" s="18"/>
      <c r="G16"/>
      <c r="H16"/>
    </row>
    <row r="17" spans="1:8" s="8" customFormat="1" ht="36.75" customHeight="1">
      <c r="A17"/>
      <c r="B17" s="161" t="s">
        <v>137</v>
      </c>
      <c r="C17" s="161"/>
      <c r="D17" s="161"/>
      <c r="E17"/>
      <c r="F17"/>
      <c r="G17"/>
      <c r="H17"/>
    </row>
    <row r="18" s="8" customFormat="1" ht="19.5" customHeight="1"/>
    <row r="19" ht="19.5" customHeight="1"/>
    <row r="20" ht="19.5" customHeight="1"/>
    <row r="21" ht="19.5" customHeight="1"/>
    <row r="22" ht="19.5" customHeight="1"/>
  </sheetData>
  <sheetProtection/>
  <mergeCells count="9">
    <mergeCell ref="A7:A8"/>
    <mergeCell ref="B7:B8"/>
    <mergeCell ref="C7:D7"/>
    <mergeCell ref="E7:F7"/>
    <mergeCell ref="B17:D17"/>
    <mergeCell ref="B2:H2"/>
    <mergeCell ref="B3:H3"/>
    <mergeCell ref="G4:H4"/>
    <mergeCell ref="G5:H5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35" sqref="B35"/>
    </sheetView>
  </sheetViews>
  <sheetFormatPr defaultColWidth="9.140625" defaultRowHeight="12.75"/>
  <cols>
    <col min="3" max="3" width="9.7109375" style="0" customWidth="1"/>
    <col min="5" max="5" width="10.421875" style="0" customWidth="1"/>
    <col min="6" max="6" width="10.140625" style="0" customWidth="1"/>
    <col min="8" max="8" width="15.421875" style="0" customWidth="1"/>
    <col min="9" max="9" width="11.00390625" style="0" customWidth="1"/>
    <col min="10" max="10" width="16.8515625" style="0" customWidth="1"/>
    <col min="11" max="11" width="26.28125" style="0" customWidth="1"/>
  </cols>
  <sheetData>
    <row r="1" spans="1:2" ht="25.5" customHeight="1">
      <c r="A1" s="14"/>
      <c r="B1" s="14"/>
    </row>
    <row r="2" ht="19.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printOptions/>
  <pageMargins left="1.141732283464567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julija</dc:creator>
  <cp:keywords/>
  <dc:description/>
  <cp:lastModifiedBy>Tomas</cp:lastModifiedBy>
  <cp:lastPrinted>2011-05-16T15:05:03Z</cp:lastPrinted>
  <dcterms:created xsi:type="dcterms:W3CDTF">2007-05-11T07:52:37Z</dcterms:created>
  <dcterms:modified xsi:type="dcterms:W3CDTF">2011-05-17T09:06:22Z</dcterms:modified>
  <cp:category/>
  <cp:version/>
  <cp:contentType/>
  <cp:contentStatus/>
</cp:coreProperties>
</file>